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7830" tabRatio="842" activeTab="0"/>
  </bookViews>
  <sheets>
    <sheet name="BOŞ" sheetId="1" r:id="rId1"/>
  </sheets>
  <definedNames>
    <definedName name="_xlfn.COUNTIFS" hidden="1">#NAME?</definedName>
    <definedName name="_xlnm.Print_Area" localSheetId="0">'BOŞ'!$A$1:$AP$239</definedName>
    <definedName name="_xlnm.Print_Titles" localSheetId="0">'BOŞ'!$1:$5</definedName>
  </definedNames>
  <calcPr fullCalcOnLoad="1"/>
</workbook>
</file>

<file path=xl/comments1.xml><?xml version="1.0" encoding="utf-8"?>
<comments xmlns="http://schemas.openxmlformats.org/spreadsheetml/2006/main">
  <authors>
    <author>ASUSPC</author>
  </authors>
  <commentList>
    <comment ref="D4" authorId="0">
      <text>
        <r>
          <rPr>
            <b/>
            <sz val="9"/>
            <rFont val="Tahoma"/>
            <family val="2"/>
          </rPr>
          <t>ASUSPC:</t>
        </r>
        <r>
          <rPr>
            <sz val="9"/>
            <rFont val="Tahoma"/>
            <family val="2"/>
          </rPr>
          <t xml:space="preserve">
ÇALIŞMA SAATLERİ DEĞİŞİRSE AŞAĞIDAKİ SAATLER DEĞİŞECEK</t>
        </r>
      </text>
    </comment>
    <comment ref="AM4" authorId="0">
      <text>
        <r>
          <rPr>
            <b/>
            <sz val="9"/>
            <rFont val="Tahoma"/>
            <family val="2"/>
          </rPr>
          <t>ASUSPC:</t>
        </r>
        <r>
          <rPr>
            <sz val="9"/>
            <rFont val="Tahoma"/>
            <family val="2"/>
          </rPr>
          <t xml:space="preserve">
HER AYIN 15'İ ile 14'Ü ARASINI TUTULAN NÖBET SAATİ GÜN OLARAK KABUL EDİLİP TOPLAMI BURAYA YAZILACAK ÖRNEK: 12+12+24= 3 GÜN OLARAK YAZILACAK</t>
        </r>
      </text>
    </comment>
  </commentList>
</comments>
</file>

<file path=xl/sharedStrings.xml><?xml version="1.0" encoding="utf-8"?>
<sst xmlns="http://schemas.openxmlformats.org/spreadsheetml/2006/main" count="152" uniqueCount="149">
  <si>
    <t>Yİ</t>
  </si>
  <si>
    <t>G</t>
  </si>
  <si>
    <t>C</t>
  </si>
  <si>
    <t>P</t>
  </si>
  <si>
    <t>Nİ</t>
  </si>
  <si>
    <t>KURUM ADI    :</t>
  </si>
  <si>
    <t>Birinci Yetkili</t>
  </si>
  <si>
    <t>Puantör</t>
  </si>
  <si>
    <t xml:space="preserve">Rapor  </t>
  </si>
  <si>
    <t>Yıllık İzin</t>
  </si>
  <si>
    <t>Nöbet İzni</t>
  </si>
  <si>
    <t>Cumartesi</t>
  </si>
  <si>
    <t>Pazar</t>
  </si>
  <si>
    <t>Görevli</t>
  </si>
  <si>
    <t>Çalıştığı Veya Tuttuğu Nöbet Gün Sayısı</t>
  </si>
  <si>
    <t>İlgili Dönem Gün Sayısı</t>
  </si>
  <si>
    <t>TARİH ARALIĞI  :</t>
  </si>
  <si>
    <t xml:space="preserve"> R</t>
  </si>
  <si>
    <t>Resmi Tatil</t>
  </si>
  <si>
    <t>B</t>
  </si>
  <si>
    <t>Bayram Tatili</t>
  </si>
  <si>
    <t>T.C. KİM. NO</t>
  </si>
  <si>
    <t>RT</t>
  </si>
  <si>
    <t>PERSONELİN ADI</t>
  </si>
  <si>
    <t>SIRA NO</t>
  </si>
  <si>
    <t>ÇALIŞMA SAATİ</t>
  </si>
  <si>
    <t>ADI SOYADI:</t>
  </si>
  <si>
    <t>ÜNVANI:</t>
  </si>
  <si>
    <t>İMZASI:</t>
  </si>
  <si>
    <t>ANTALYA İL SAĞLIK MÜDÜRLÜĞÜ
SÜREKLİ İŞÇİ PERSONEL PUANTAJ BİLDİRİMİ</t>
  </si>
  <si>
    <t xml:space="preserve">3- PUANTÖR KISMINA PUANTAJI DOLDURAN PERSONELİN ADI SOYADI ÜNVANI VE İMZASI, BİRİNCİ YETKİLİ KİŞİ KISMINI BİRİM SORUMLUSU ADI SOYADI ÜNVANI VE İMZASI </t>
  </si>
  <si>
    <t>4- PERSONELİN ÇALIŞTIĞI GÜNLER İÇİN GÜNLÜK DEVAM İZLENİM CETVELİ DÜZENLENİP YETKİLİ KİŞİ TARAFINDAN KONTROL EDİP İMZALATILARAK PUANTAJIN EKİNDE GÖNDERİLECEKTİR.</t>
  </si>
  <si>
    <t>Gece Zammı Saat Sayısı</t>
  </si>
  <si>
    <t xml:space="preserve"> Genel ve Bayram Tatili Gün Sayısı</t>
  </si>
  <si>
    <t>Fazla Mesai Saat Sayısı</t>
  </si>
  <si>
    <t>İzinli  Olduğu Gün Sayısı</t>
  </si>
  <si>
    <t>Raporlu Olduğu Gün Sayısı</t>
  </si>
  <si>
    <t>15.05.2018 - 14.06.2018</t>
  </si>
  <si>
    <t>s</t>
  </si>
  <si>
    <t>P24</t>
  </si>
  <si>
    <t>RT12</t>
  </si>
  <si>
    <t>P12</t>
  </si>
  <si>
    <t>NORMAL SAYISAL KARAKTER TOPLAMA</t>
  </si>
  <si>
    <t>HARFLİ RAKAMLAR TOPLAMI</t>
  </si>
  <si>
    <t>GENEL TOPLAM
(HARF+RAKAMLAR)</t>
  </si>
  <si>
    <t>NET FAZLA MESAİ SAATİ</t>
  </si>
  <si>
    <t>RT8</t>
  </si>
  <si>
    <t>RT8,5</t>
  </si>
  <si>
    <t>RT9</t>
  </si>
  <si>
    <t>RT9,5</t>
  </si>
  <si>
    <t>RT10</t>
  </si>
  <si>
    <t>RT10,5</t>
  </si>
  <si>
    <t>RT11</t>
  </si>
  <si>
    <t>RT11,5</t>
  </si>
  <si>
    <t>RT12,5</t>
  </si>
  <si>
    <t>RT13</t>
  </si>
  <si>
    <t>RT13,5</t>
  </si>
  <si>
    <t>RT14</t>
  </si>
  <si>
    <t>RT14,5</t>
  </si>
  <si>
    <t>RT15</t>
  </si>
  <si>
    <t>RT15,5</t>
  </si>
  <si>
    <t>RT16</t>
  </si>
  <si>
    <t>RT16,5</t>
  </si>
  <si>
    <t>RT17</t>
  </si>
  <si>
    <t>RT17,5</t>
  </si>
  <si>
    <t>RT18</t>
  </si>
  <si>
    <t>RT18,5</t>
  </si>
  <si>
    <t>RT19</t>
  </si>
  <si>
    <t>RT19,5</t>
  </si>
  <si>
    <t>RT20</t>
  </si>
  <si>
    <t>RT20,5</t>
  </si>
  <si>
    <t>RT21</t>
  </si>
  <si>
    <t>RT21,5</t>
  </si>
  <si>
    <t>RT22</t>
  </si>
  <si>
    <t>RT22,5</t>
  </si>
  <si>
    <t>RT23</t>
  </si>
  <si>
    <t>RT23,5</t>
  </si>
  <si>
    <t>RT24</t>
  </si>
  <si>
    <t>B8</t>
  </si>
  <si>
    <t>B8,5</t>
  </si>
  <si>
    <t>B9</t>
  </si>
  <si>
    <t>B9,5</t>
  </si>
  <si>
    <t>B10</t>
  </si>
  <si>
    <t>B10,5</t>
  </si>
  <si>
    <t>B11</t>
  </si>
  <si>
    <t>B11,5</t>
  </si>
  <si>
    <t>B12</t>
  </si>
  <si>
    <t>B12,5</t>
  </si>
  <si>
    <t>B13</t>
  </si>
  <si>
    <t>B13,5</t>
  </si>
  <si>
    <t>B14</t>
  </si>
  <si>
    <t>B14,5</t>
  </si>
  <si>
    <t>B15</t>
  </si>
  <si>
    <t>B15,5</t>
  </si>
  <si>
    <t>B16</t>
  </si>
  <si>
    <t>B16,5</t>
  </si>
  <si>
    <t>B17</t>
  </si>
  <si>
    <t>B17,5</t>
  </si>
  <si>
    <t>B18</t>
  </si>
  <si>
    <t>B18,5</t>
  </si>
  <si>
    <t>B19</t>
  </si>
  <si>
    <t>B19,5</t>
  </si>
  <si>
    <t>B20</t>
  </si>
  <si>
    <t>B20,5</t>
  </si>
  <si>
    <t>B21</t>
  </si>
  <si>
    <t>B21,5</t>
  </si>
  <si>
    <t>B22</t>
  </si>
  <si>
    <t>B22,5</t>
  </si>
  <si>
    <t>B23</t>
  </si>
  <si>
    <t>B23,5</t>
  </si>
  <si>
    <t>B24</t>
  </si>
  <si>
    <t>P8</t>
  </si>
  <si>
    <t>P8,5</t>
  </si>
  <si>
    <t>P9</t>
  </si>
  <si>
    <t>P9,5</t>
  </si>
  <si>
    <t>P10</t>
  </si>
  <si>
    <t>P10,5</t>
  </si>
  <si>
    <t>P11</t>
  </si>
  <si>
    <t>P11,5</t>
  </si>
  <si>
    <t>P12,5</t>
  </si>
  <si>
    <t>P13</t>
  </si>
  <si>
    <t>P13,5</t>
  </si>
  <si>
    <t>P14</t>
  </si>
  <si>
    <t>P14,5</t>
  </si>
  <si>
    <t>P15</t>
  </si>
  <si>
    <t>P15,5</t>
  </si>
  <si>
    <t>P16</t>
  </si>
  <si>
    <t>P16,5</t>
  </si>
  <si>
    <t>P17</t>
  </si>
  <si>
    <t>P17,5</t>
  </si>
  <si>
    <t>P18</t>
  </si>
  <si>
    <t>P18,5</t>
  </si>
  <si>
    <t>P19</t>
  </si>
  <si>
    <t>P19,5</t>
  </si>
  <si>
    <t>P20</t>
  </si>
  <si>
    <t>P20,5</t>
  </si>
  <si>
    <t>P21</t>
  </si>
  <si>
    <t>P21,5</t>
  </si>
  <si>
    <t>P22</t>
  </si>
  <si>
    <t>P22,5</t>
  </si>
  <si>
    <t>P23</t>
  </si>
  <si>
    <t>P23,5</t>
  </si>
  <si>
    <t>NOT: 1- TARİH ARALIĞI: İŞÇİLER ÇALIŞARAK MAAŞ ALDIĞI İÇİN ÇALIŞMIŞ OLDUĞU AYIN 15'İNDEN SONRAKİ AYIN 14'ÜNE KADAR Kİ TARİH YAZILACAKTIR.</t>
  </si>
  <si>
    <t xml:space="preserve">2- İŞÇİ PUANTAJININ ALTINDA BELİRTİLDİĞİ ÜZERE RAPOR ALMIŞSA ( R ) GÜNLÜK İZİN ( İ ) YILLIK İZİN ( Yİ )  , 12 SAAT ÇALIŞMIŞ  İSE 12, KAÇ SAAT ÇALIŞMIŞ İSE O RAKAM YAZILACAKTIR. </t>
  </si>
  <si>
    <t xml:space="preserve">PAZAR GÜNÜ ÇALIŞMIŞ İSE P VE SAATİ YAZILACAK ( P12), BAYRAMDA ÇALIŞTI İSE (B12), RESMİ TATİLDE ÇALIŞMIŞ İSE (RT12) VE KAÇ SAAT ÇALIŞMIŞ İSE SİMGE İLE SAYI YAZILACAKTIR. </t>
  </si>
  <si>
    <t>5- İŞÇİ PERSONEL PUANTAJ GÖNDERİMİNDEN SONRA (01-14 GÜNLERİ ARASI) FORMA YAZDIĞINIZ ÇALIŞMA GÜN VE SAATLERİNDE DEĞİŞİKLİK OLDUYSA (FAZLA ÇALIŞMA ,  İZİN, RAPOR, VB. ) O PERSONELLERE AİT BİLGİLER TAKİP EDEN AYIN FORMUNUN ALTINA NOT OLARAK YAZILACAKTIR.</t>
  </si>
  <si>
    <t>6- ÖNEMLİ … RAPORLU VE İZİNLİ GÜNLERİ HER KİŞİNİN ÜST SÜTUNUNA YAZILMASI RİCA OLUNUR</t>
  </si>
  <si>
    <t>7- ÇALIŞMA SAAT BÖLÜMÜNE HANGİ SAAT ARALIĞINDA ÇALIŞIYORSA O SAAT ARALIĞI YAZILACAKTIR.ÖRNEĞİN NORMAL MESAİ YAPANLAR İÇİN 08:30 - 17:30, NÖBET USULÜ 12 SAAT ÇALIŞANLAR İÇİN 08:00 - 20:00 , 20:00 - 08:00 OLARAK YAZILACAKTIR.</t>
  </si>
  <si>
    <t>8- PUANTAJ FORMUNUN YUKARIDA SAYILAN HUSUSLARA AZAMİ DİKKAT EDİLEREK DOLDURULMASI  ÖNEMLE RİCA OLUNUR.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</si>
</sst>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[$-41F]dd\ mmmm\ yyyy\ dddd"/>
    <numFmt numFmtId="182" formatCode="0.0"/>
    <numFmt numFmtId="183" formatCode="[$-41F]d\ mmmm\ yyyy\ dddd"/>
    <numFmt numFmtId="184" formatCode="[$-F800]dddd\,\ mmmm\ dd\,\ yyyy"/>
  </numFmts>
  <fonts count="49">
    <font>
      <sz val="10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8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1" fillId="33" borderId="0" xfId="0" applyFont="1" applyFill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4" fillId="33" borderId="13" xfId="0" applyFont="1" applyFill="1" applyBorder="1" applyAlignment="1" applyProtection="1">
      <alignment/>
      <protection locked="0"/>
    </xf>
    <xf numFmtId="14" fontId="2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4" fontId="23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4" fontId="25" fillId="33" borderId="14" xfId="0" applyNumberFormat="1" applyFont="1" applyFill="1" applyBorder="1" applyAlignment="1" applyProtection="1">
      <alignment textRotation="90" wrapText="1"/>
      <protection locked="0"/>
    </xf>
    <xf numFmtId="14" fontId="25" fillId="34" borderId="14" xfId="0" applyNumberFormat="1" applyFont="1" applyFill="1" applyBorder="1" applyAlignment="1" applyProtection="1">
      <alignment textRotation="90" wrapText="1"/>
      <protection locked="0"/>
    </xf>
    <xf numFmtId="0" fontId="23" fillId="33" borderId="14" xfId="0" applyFont="1" applyFill="1" applyBorder="1" applyAlignment="1" applyProtection="1">
      <alignment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4" borderId="14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/>
      <protection locked="0"/>
    </xf>
    <xf numFmtId="1" fontId="2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4" fillId="33" borderId="16" xfId="0" applyFont="1" applyFill="1" applyBorder="1" applyAlignment="1" applyProtection="1">
      <alignment horizontal="right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7" xfId="0" applyFont="1" applyFill="1" applyBorder="1" applyAlignment="1" applyProtection="1">
      <alignment horizontal="right"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8" xfId="0" applyFont="1" applyFill="1" applyBorder="1" applyAlignment="1" applyProtection="1">
      <alignment/>
      <protection locked="0"/>
    </xf>
    <xf numFmtId="0" fontId="24" fillId="33" borderId="1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4" fillId="33" borderId="14" xfId="0" applyFont="1" applyFill="1" applyBorder="1" applyAlignment="1" applyProtection="1">
      <alignment/>
      <protection locked="0"/>
    </xf>
    <xf numFmtId="0" fontId="24" fillId="33" borderId="2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 hidden="1"/>
    </xf>
    <xf numFmtId="0" fontId="23" fillId="13" borderId="0" xfId="0" applyFont="1" applyFill="1" applyAlignment="1" applyProtection="1">
      <alignment/>
      <protection/>
    </xf>
    <xf numFmtId="0" fontId="23" fillId="8" borderId="21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/>
      <protection/>
    </xf>
    <xf numFmtId="0" fontId="24" fillId="13" borderId="14" xfId="0" applyFont="1" applyFill="1" applyBorder="1" applyAlignment="1" applyProtection="1">
      <alignment horizontal="center" vertical="center"/>
      <protection/>
    </xf>
    <xf numFmtId="0" fontId="3" fillId="13" borderId="14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20" xfId="0" applyFont="1" applyFill="1" applyBorder="1" applyAlignment="1" applyProtection="1">
      <alignment horizontal="center" vertical="center"/>
      <protection/>
    </xf>
    <xf numFmtId="0" fontId="23" fillId="13" borderId="14" xfId="0" applyFont="1" applyFill="1" applyBorder="1" applyAlignment="1" applyProtection="1">
      <alignment horizontal="center"/>
      <protection/>
    </xf>
    <xf numFmtId="1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left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4" xfId="0" applyNumberFormat="1" applyFont="1" applyFill="1" applyBorder="1" applyAlignment="1" applyProtection="1">
      <alignment horizontal="center" vertical="center" wrapText="1"/>
      <protection/>
    </xf>
    <xf numFmtId="1" fontId="46" fillId="8" borderId="22" xfId="0" applyNumberFormat="1" applyFont="1" applyFill="1" applyBorder="1" applyAlignment="1" applyProtection="1">
      <alignment horizontal="center"/>
      <protection/>
    </xf>
    <xf numFmtId="1" fontId="46" fillId="8" borderId="23" xfId="0" applyNumberFormat="1" applyFont="1" applyFill="1" applyBorder="1" applyAlignment="1" applyProtection="1">
      <alignment horizontal="center"/>
      <protection/>
    </xf>
    <xf numFmtId="1" fontId="23" fillId="8" borderId="14" xfId="0" applyNumberFormat="1" applyFont="1" applyFill="1" applyBorder="1" applyAlignment="1" applyProtection="1">
      <alignment horizontal="center"/>
      <protection/>
    </xf>
    <xf numFmtId="0" fontId="23" fillId="8" borderId="14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20" xfId="0" applyFont="1" applyFill="1" applyBorder="1" applyAlignment="1" applyProtection="1">
      <alignment horizontal="left"/>
      <protection locked="0"/>
    </xf>
    <xf numFmtId="0" fontId="24" fillId="33" borderId="24" xfId="0" applyFont="1" applyFill="1" applyBorder="1" applyAlignment="1" applyProtection="1">
      <alignment horizontal="left"/>
      <protection locked="0"/>
    </xf>
    <xf numFmtId="0" fontId="24" fillId="33" borderId="25" xfId="0" applyFont="1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24" fillId="33" borderId="14" xfId="0" applyFont="1" applyFill="1" applyBorder="1" applyAlignment="1" applyProtection="1">
      <alignment horizontal="left"/>
      <protection locked="0"/>
    </xf>
    <xf numFmtId="0" fontId="24" fillId="33" borderId="20" xfId="0" applyFont="1" applyFill="1" applyBorder="1" applyAlignment="1" applyProtection="1">
      <alignment horizontal="center"/>
      <protection locked="0"/>
    </xf>
    <xf numFmtId="0" fontId="24" fillId="33" borderId="24" xfId="0" applyFont="1" applyFill="1" applyBorder="1" applyAlignment="1" applyProtection="1">
      <alignment horizontal="center"/>
      <protection locked="0"/>
    </xf>
    <xf numFmtId="0" fontId="24" fillId="33" borderId="25" xfId="0" applyFont="1" applyFill="1" applyBorder="1" applyAlignment="1" applyProtection="1">
      <alignment horizontal="center"/>
      <protection locked="0"/>
    </xf>
    <xf numFmtId="0" fontId="24" fillId="33" borderId="17" xfId="0" applyFont="1" applyFill="1" applyBorder="1" applyAlignment="1" applyProtection="1">
      <alignment horizontal="right"/>
      <protection locked="0"/>
    </xf>
    <xf numFmtId="0" fontId="24" fillId="33" borderId="10" xfId="0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 applyProtection="1">
      <alignment horizontal="left"/>
      <protection locked="0"/>
    </xf>
    <xf numFmtId="0" fontId="24" fillId="33" borderId="16" xfId="0" applyFont="1" applyFill="1" applyBorder="1" applyAlignment="1" applyProtection="1">
      <alignment horizontal="right"/>
      <protection locked="0"/>
    </xf>
    <xf numFmtId="0" fontId="24" fillId="33" borderId="0" xfId="0" applyFont="1" applyFill="1" applyBorder="1" applyAlignment="1" applyProtection="1">
      <alignment horizontal="right"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17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24" fillId="33" borderId="18" xfId="0" applyFont="1" applyFill="1" applyBorder="1" applyAlignment="1" applyProtection="1">
      <alignment horizontal="left"/>
      <protection locked="0"/>
    </xf>
    <xf numFmtId="0" fontId="24" fillId="33" borderId="19" xfId="0" applyFont="1" applyFill="1" applyBorder="1" applyAlignment="1" applyProtection="1">
      <alignment horizontal="center"/>
      <protection locked="0"/>
    </xf>
    <xf numFmtId="0" fontId="24" fillId="33" borderId="19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right"/>
      <protection locked="0"/>
    </xf>
    <xf numFmtId="0" fontId="24" fillId="33" borderId="13" xfId="0" applyFont="1" applyFill="1" applyBorder="1" applyAlignment="1" applyProtection="1">
      <alignment horizontal="righ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center"/>
      <protection hidden="1"/>
    </xf>
    <xf numFmtId="184" fontId="46" fillId="33" borderId="12" xfId="0" applyNumberFormat="1" applyFont="1" applyFill="1" applyBorder="1" applyAlignment="1" applyProtection="1">
      <alignment horizontal="left"/>
      <protection/>
    </xf>
    <xf numFmtId="184" fontId="46" fillId="33" borderId="13" xfId="0" applyNumberFormat="1" applyFont="1" applyFill="1" applyBorder="1" applyAlignment="1" applyProtection="1">
      <alignment horizontal="left"/>
      <protection/>
    </xf>
    <xf numFmtId="184" fontId="46" fillId="33" borderId="26" xfId="0" applyNumberFormat="1" applyFont="1" applyFill="1" applyBorder="1" applyAlignment="1" applyProtection="1">
      <alignment horizontal="left"/>
      <protection/>
    </xf>
    <xf numFmtId="0" fontId="22" fillId="33" borderId="0" xfId="0" applyFont="1" applyFill="1" applyAlignment="1" applyProtection="1">
      <alignment horizontal="center" vertical="center" wrapText="1"/>
      <protection locked="0"/>
    </xf>
    <xf numFmtId="0" fontId="24" fillId="33" borderId="12" xfId="0" applyFont="1" applyFill="1" applyBorder="1" applyAlignment="1" applyProtection="1">
      <alignment horizontal="center"/>
      <protection locked="0"/>
    </xf>
    <xf numFmtId="0" fontId="24" fillId="33" borderId="13" xfId="0" applyFont="1" applyFill="1" applyBorder="1" applyAlignment="1" applyProtection="1">
      <alignment horizontal="center"/>
      <protection locked="0"/>
    </xf>
    <xf numFmtId="0" fontId="24" fillId="33" borderId="26" xfId="0" applyFont="1" applyFill="1" applyBorder="1" applyAlignment="1" applyProtection="1">
      <alignment horizontal="center"/>
      <protection locked="0"/>
    </xf>
    <xf numFmtId="182" fontId="46" fillId="33" borderId="20" xfId="0" applyNumberFormat="1" applyFont="1" applyFill="1" applyBorder="1" applyAlignment="1" applyProtection="1">
      <alignment horizontal="center" vertical="center"/>
      <protection hidden="1"/>
    </xf>
    <xf numFmtId="0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14" fontId="46" fillId="33" borderId="14" xfId="0" applyNumberFormat="1" applyFont="1" applyFill="1" applyBorder="1" applyAlignment="1" applyProtection="1">
      <alignment horizontal="center" vertical="center" wrapText="1"/>
      <protection/>
    </xf>
    <xf numFmtId="14" fontId="46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 horizontal="center" vertical="center" textRotation="90" wrapText="1"/>
      <protection/>
    </xf>
    <xf numFmtId="0" fontId="25" fillId="33" borderId="11" xfId="0" applyFont="1" applyFill="1" applyBorder="1" applyAlignment="1" applyProtection="1">
      <alignment horizontal="center" vertical="center" textRotation="90" wrapText="1"/>
      <protection/>
    </xf>
    <xf numFmtId="1" fontId="46" fillId="33" borderId="14" xfId="0" applyNumberFormat="1" applyFont="1" applyFill="1" applyBorder="1" applyAlignment="1" applyProtection="1">
      <alignment horizontal="center" vertical="center"/>
      <protection hidden="1"/>
    </xf>
    <xf numFmtId="0" fontId="25" fillId="33" borderId="20" xfId="0" applyFont="1" applyFill="1" applyBorder="1" applyAlignment="1" applyProtection="1">
      <alignment horizontal="center" vertical="center" textRotation="90" wrapText="1"/>
      <protection/>
    </xf>
    <xf numFmtId="0" fontId="25" fillId="33" borderId="12" xfId="0" applyFont="1" applyFill="1" applyBorder="1" applyAlignment="1" applyProtection="1">
      <alignment horizontal="center" vertical="center" textRotation="90" wrapText="1"/>
      <protection/>
    </xf>
    <xf numFmtId="0" fontId="24" fillId="33" borderId="26" xfId="0" applyFont="1" applyFill="1" applyBorder="1" applyAlignment="1" applyProtection="1">
      <alignment horizontal="left"/>
      <protection locked="0"/>
    </xf>
    <xf numFmtId="0" fontId="24" fillId="8" borderId="27" xfId="0" applyFont="1" applyFill="1" applyBorder="1" applyAlignment="1" applyProtection="1">
      <alignment horizontal="center" vertical="center" wrapText="1"/>
      <protection/>
    </xf>
    <xf numFmtId="0" fontId="47" fillId="13" borderId="14" xfId="0" applyFont="1" applyFill="1" applyBorder="1" applyAlignment="1" applyProtection="1">
      <alignment horizontal="center" vertical="center" wrapText="1"/>
      <protection/>
    </xf>
    <xf numFmtId="0" fontId="24" fillId="8" borderId="14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left"/>
      <protection/>
    </xf>
    <xf numFmtId="0" fontId="24" fillId="35" borderId="0" xfId="0" applyFont="1" applyFill="1" applyAlignment="1" applyProtection="1">
      <alignment horizontal="left" wrapText="1"/>
      <protection/>
    </xf>
    <xf numFmtId="0" fontId="24" fillId="3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0" fontId="24" fillId="17" borderId="0" xfId="0" applyFont="1" applyFill="1" applyAlignment="1" applyProtection="1">
      <alignment horizontal="left" wrapText="1"/>
      <protection/>
    </xf>
    <xf numFmtId="0" fontId="28" fillId="33" borderId="0" xfId="0" applyFont="1" applyFill="1" applyAlignment="1" applyProtection="1">
      <alignment horizontal="left"/>
      <protection/>
    </xf>
    <xf numFmtId="0" fontId="22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S239"/>
  <sheetViews>
    <sheetView tabSelected="1" zoomScale="85" zoomScaleNormal="85" zoomScalePageLayoutView="0" workbookViewId="0" topLeftCell="A1">
      <pane xSplit="42" ySplit="5" topLeftCell="EY6" activePane="bottomRight" state="frozen"/>
      <selection pane="topLeft" activeCell="A1" sqref="A1"/>
      <selection pane="topRight" activeCell="AQ1" sqref="AQ1"/>
      <selection pane="bottomLeft" activeCell="A6" sqref="A6"/>
      <selection pane="bottomRight" activeCell="J10" sqref="J10"/>
    </sheetView>
  </sheetViews>
  <sheetFormatPr defaultColWidth="4.625" defaultRowHeight="12.75"/>
  <cols>
    <col min="1" max="1" width="3.75390625" style="35" customWidth="1"/>
    <col min="2" max="2" width="9.75390625" style="35" customWidth="1"/>
    <col min="3" max="3" width="10.125" style="35" customWidth="1"/>
    <col min="4" max="4" width="9.625" style="35" bestFit="1" customWidth="1"/>
    <col min="5" max="8" width="3.25390625" style="35" customWidth="1"/>
    <col min="9" max="9" width="5.75390625" style="109" bestFit="1" customWidth="1"/>
    <col min="10" max="10" width="3.75390625" style="35" bestFit="1" customWidth="1"/>
    <col min="11" max="16" width="3.25390625" style="35" customWidth="1"/>
    <col min="17" max="17" width="3.75390625" style="35" bestFit="1" customWidth="1"/>
    <col min="18" max="20" width="3.25390625" style="35" customWidth="1"/>
    <col min="21" max="21" width="3.25390625" style="35" bestFit="1" customWidth="1"/>
    <col min="22" max="23" width="3.25390625" style="35" customWidth="1"/>
    <col min="24" max="24" width="5.00390625" style="35" bestFit="1" customWidth="1"/>
    <col min="25" max="30" width="3.25390625" style="35" customWidth="1"/>
    <col min="31" max="31" width="5.00390625" style="35" bestFit="1" customWidth="1"/>
    <col min="32" max="35" width="3.25390625" style="35" customWidth="1"/>
    <col min="36" max="36" width="8.25390625" style="35" customWidth="1"/>
    <col min="37" max="42" width="4.125" style="35" customWidth="1"/>
    <col min="43" max="43" width="7.25390625" style="41" hidden="1" customWidth="1"/>
    <col min="44" max="44" width="6.875" style="36" hidden="1" customWidth="1"/>
    <col min="45" max="45" width="7.75390625" style="36" hidden="1" customWidth="1"/>
    <col min="46" max="46" width="7.625" style="36" hidden="1" customWidth="1"/>
    <col min="47" max="145" width="4.625" style="36" hidden="1" customWidth="1"/>
    <col min="146" max="175" width="4.625" style="38" customWidth="1"/>
    <col min="176" max="16384" width="4.625" style="36" customWidth="1"/>
  </cols>
  <sheetData>
    <row r="1" spans="1:145" ht="36.75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1"/>
      <c r="AO1" s="1"/>
      <c r="AP1" s="1"/>
      <c r="AQ1" s="40"/>
      <c r="AR1" s="39"/>
      <c r="AS1" s="37"/>
      <c r="AT1" s="37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</row>
    <row r="2" spans="1:145" ht="0" customHeight="1" hidden="1">
      <c r="A2" s="1"/>
      <c r="B2" s="2"/>
      <c r="C2" s="2"/>
      <c r="D2" s="2"/>
      <c r="E2" s="2"/>
      <c r="F2" s="2"/>
      <c r="G2" s="2"/>
      <c r="H2" s="2"/>
      <c r="I2" s="10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"/>
      <c r="AO2" s="1"/>
      <c r="AP2" s="1"/>
      <c r="AQ2" s="40"/>
      <c r="AR2" s="39"/>
      <c r="AS2" s="37"/>
      <c r="AT2" s="37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</row>
    <row r="3" spans="1:145" ht="15" customHeight="1">
      <c r="A3" s="4"/>
      <c r="B3" s="5" t="s">
        <v>5</v>
      </c>
      <c r="C3" s="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6"/>
      <c r="U3" s="84" t="s">
        <v>16</v>
      </c>
      <c r="V3" s="85"/>
      <c r="W3" s="85"/>
      <c r="X3" s="86"/>
      <c r="Y3" s="80" t="s">
        <v>37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40"/>
      <c r="AR3" s="39"/>
      <c r="AS3" s="37"/>
      <c r="AT3" s="37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</row>
    <row r="4" spans="1:145" ht="48.75" customHeight="1">
      <c r="A4" s="78" t="s">
        <v>24</v>
      </c>
      <c r="B4" s="78" t="s">
        <v>23</v>
      </c>
      <c r="C4" s="78" t="s">
        <v>21</v>
      </c>
      <c r="D4" s="78" t="s">
        <v>25</v>
      </c>
      <c r="E4" s="7">
        <v>43235</v>
      </c>
      <c r="F4" s="7">
        <v>43236</v>
      </c>
      <c r="G4" s="7">
        <v>43237</v>
      </c>
      <c r="H4" s="7">
        <v>43238</v>
      </c>
      <c r="I4" s="8">
        <v>43239</v>
      </c>
      <c r="J4" s="8">
        <v>43240</v>
      </c>
      <c r="K4" s="7">
        <v>43241</v>
      </c>
      <c r="L4" s="7">
        <v>43242</v>
      </c>
      <c r="M4" s="7">
        <v>43243</v>
      </c>
      <c r="N4" s="7">
        <v>43244</v>
      </c>
      <c r="O4" s="7">
        <v>43245</v>
      </c>
      <c r="P4" s="7">
        <v>43246</v>
      </c>
      <c r="Q4" s="8">
        <v>43247</v>
      </c>
      <c r="R4" s="7">
        <v>43248</v>
      </c>
      <c r="S4" s="7">
        <v>43249</v>
      </c>
      <c r="T4" s="7">
        <v>43250</v>
      </c>
      <c r="U4" s="7">
        <v>43251</v>
      </c>
      <c r="V4" s="7">
        <v>43252</v>
      </c>
      <c r="W4" s="7">
        <v>43253</v>
      </c>
      <c r="X4" s="8">
        <v>43254</v>
      </c>
      <c r="Y4" s="7">
        <v>43255</v>
      </c>
      <c r="Z4" s="7">
        <v>43256</v>
      </c>
      <c r="AA4" s="7">
        <v>43257</v>
      </c>
      <c r="AB4" s="7">
        <v>43258</v>
      </c>
      <c r="AC4" s="7">
        <v>43259</v>
      </c>
      <c r="AD4" s="7">
        <v>43260</v>
      </c>
      <c r="AE4" s="8">
        <v>43261</v>
      </c>
      <c r="AF4" s="7">
        <v>43262</v>
      </c>
      <c r="AG4" s="7">
        <v>43263</v>
      </c>
      <c r="AH4" s="7">
        <v>43264</v>
      </c>
      <c r="AI4" s="7">
        <v>43265</v>
      </c>
      <c r="AJ4" s="89" t="s">
        <v>15</v>
      </c>
      <c r="AK4" s="91" t="s">
        <v>35</v>
      </c>
      <c r="AL4" s="91" t="s">
        <v>36</v>
      </c>
      <c r="AM4" s="91" t="s">
        <v>14</v>
      </c>
      <c r="AN4" s="91" t="s">
        <v>32</v>
      </c>
      <c r="AO4" s="91" t="s">
        <v>33</v>
      </c>
      <c r="AP4" s="94" t="s">
        <v>34</v>
      </c>
      <c r="AQ4" s="97" t="s">
        <v>42</v>
      </c>
      <c r="AR4" s="98" t="s">
        <v>43</v>
      </c>
      <c r="AS4" s="99" t="s">
        <v>44</v>
      </c>
      <c r="AT4" s="99" t="s">
        <v>45</v>
      </c>
      <c r="AU4" s="42">
        <v>8</v>
      </c>
      <c r="AV4" s="42">
        <v>8.5</v>
      </c>
      <c r="AW4" s="42">
        <v>9</v>
      </c>
      <c r="AX4" s="42">
        <v>9.5</v>
      </c>
      <c r="AY4" s="42">
        <v>10</v>
      </c>
      <c r="AZ4" s="42">
        <v>10.5</v>
      </c>
      <c r="BA4" s="42">
        <v>11</v>
      </c>
      <c r="BB4" s="42">
        <v>11.5</v>
      </c>
      <c r="BC4" s="42">
        <v>12</v>
      </c>
      <c r="BD4" s="42">
        <v>12.5</v>
      </c>
      <c r="BE4" s="42">
        <v>13</v>
      </c>
      <c r="BF4" s="42">
        <v>13.5</v>
      </c>
      <c r="BG4" s="42">
        <v>14</v>
      </c>
      <c r="BH4" s="42">
        <v>14.5</v>
      </c>
      <c r="BI4" s="42">
        <v>15</v>
      </c>
      <c r="BJ4" s="42">
        <v>15.5</v>
      </c>
      <c r="BK4" s="42">
        <v>16</v>
      </c>
      <c r="BL4" s="42">
        <v>16.5</v>
      </c>
      <c r="BM4" s="42">
        <v>17</v>
      </c>
      <c r="BN4" s="42">
        <v>17.5</v>
      </c>
      <c r="BO4" s="42">
        <v>18</v>
      </c>
      <c r="BP4" s="42">
        <v>18.5</v>
      </c>
      <c r="BQ4" s="42">
        <v>19</v>
      </c>
      <c r="BR4" s="42">
        <v>19.5</v>
      </c>
      <c r="BS4" s="42">
        <v>20</v>
      </c>
      <c r="BT4" s="42">
        <v>20.5</v>
      </c>
      <c r="BU4" s="42">
        <v>21</v>
      </c>
      <c r="BV4" s="42">
        <v>21.5</v>
      </c>
      <c r="BW4" s="42">
        <v>22</v>
      </c>
      <c r="BX4" s="42">
        <v>22.5</v>
      </c>
      <c r="BY4" s="42">
        <v>23</v>
      </c>
      <c r="BZ4" s="42">
        <v>23.5</v>
      </c>
      <c r="CA4" s="42">
        <v>24</v>
      </c>
      <c r="CB4" s="42">
        <v>8</v>
      </c>
      <c r="CC4" s="42">
        <v>8.5</v>
      </c>
      <c r="CD4" s="42">
        <v>9</v>
      </c>
      <c r="CE4" s="42">
        <v>9.5</v>
      </c>
      <c r="CF4" s="42">
        <v>10</v>
      </c>
      <c r="CG4" s="42">
        <v>10.5</v>
      </c>
      <c r="CH4" s="42">
        <v>11</v>
      </c>
      <c r="CI4" s="42">
        <v>11.5</v>
      </c>
      <c r="CJ4" s="42">
        <v>12</v>
      </c>
      <c r="CK4" s="42">
        <v>12.5</v>
      </c>
      <c r="CL4" s="42">
        <v>13</v>
      </c>
      <c r="CM4" s="42">
        <v>13.5</v>
      </c>
      <c r="CN4" s="42">
        <v>14</v>
      </c>
      <c r="CO4" s="42">
        <v>14.5</v>
      </c>
      <c r="CP4" s="42">
        <v>15</v>
      </c>
      <c r="CQ4" s="42">
        <v>15.5</v>
      </c>
      <c r="CR4" s="42">
        <v>16</v>
      </c>
      <c r="CS4" s="42">
        <v>16.5</v>
      </c>
      <c r="CT4" s="42">
        <v>17</v>
      </c>
      <c r="CU4" s="42">
        <v>17.5</v>
      </c>
      <c r="CV4" s="42">
        <v>18</v>
      </c>
      <c r="CW4" s="42">
        <v>18.5</v>
      </c>
      <c r="CX4" s="42">
        <v>19</v>
      </c>
      <c r="CY4" s="42">
        <v>19.5</v>
      </c>
      <c r="CZ4" s="42">
        <v>20</v>
      </c>
      <c r="DA4" s="42">
        <v>20.5</v>
      </c>
      <c r="DB4" s="42">
        <v>21</v>
      </c>
      <c r="DC4" s="42">
        <v>21.5</v>
      </c>
      <c r="DD4" s="42">
        <v>22</v>
      </c>
      <c r="DE4" s="42">
        <v>22.5</v>
      </c>
      <c r="DF4" s="42">
        <v>23</v>
      </c>
      <c r="DG4" s="42">
        <v>23.5</v>
      </c>
      <c r="DH4" s="42">
        <v>24</v>
      </c>
      <c r="DI4" s="42">
        <v>8</v>
      </c>
      <c r="DJ4" s="42">
        <v>8.5</v>
      </c>
      <c r="DK4" s="42">
        <v>9</v>
      </c>
      <c r="DL4" s="42">
        <v>9.5</v>
      </c>
      <c r="DM4" s="42">
        <v>10</v>
      </c>
      <c r="DN4" s="42">
        <v>10.5</v>
      </c>
      <c r="DO4" s="42">
        <v>11</v>
      </c>
      <c r="DP4" s="42">
        <v>11.5</v>
      </c>
      <c r="DQ4" s="42">
        <v>12</v>
      </c>
      <c r="DR4" s="42">
        <v>12.5</v>
      </c>
      <c r="DS4" s="42">
        <v>13</v>
      </c>
      <c r="DT4" s="42">
        <v>13.5</v>
      </c>
      <c r="DU4" s="42">
        <v>14</v>
      </c>
      <c r="DV4" s="42">
        <v>14.5</v>
      </c>
      <c r="DW4" s="42">
        <v>15</v>
      </c>
      <c r="DX4" s="42">
        <v>15.5</v>
      </c>
      <c r="DY4" s="42">
        <v>16</v>
      </c>
      <c r="DZ4" s="42">
        <v>16.5</v>
      </c>
      <c r="EA4" s="42">
        <v>17</v>
      </c>
      <c r="EB4" s="42">
        <v>17.5</v>
      </c>
      <c r="EC4" s="42">
        <v>18</v>
      </c>
      <c r="ED4" s="42">
        <v>18.5</v>
      </c>
      <c r="EE4" s="42">
        <v>19</v>
      </c>
      <c r="EF4" s="42">
        <v>19.5</v>
      </c>
      <c r="EG4" s="42">
        <v>20</v>
      </c>
      <c r="EH4" s="42">
        <v>20.5</v>
      </c>
      <c r="EI4" s="42">
        <v>21</v>
      </c>
      <c r="EJ4" s="42">
        <v>21.5</v>
      </c>
      <c r="EK4" s="42">
        <v>22</v>
      </c>
      <c r="EL4" s="42">
        <v>22.5</v>
      </c>
      <c r="EM4" s="42">
        <v>23</v>
      </c>
      <c r="EN4" s="42">
        <v>23.5</v>
      </c>
      <c r="EO4" s="43">
        <v>24</v>
      </c>
    </row>
    <row r="5" spans="1:145" ht="39.75" customHeight="1">
      <c r="A5" s="78"/>
      <c r="B5" s="78"/>
      <c r="C5" s="78"/>
      <c r="D5" s="78"/>
      <c r="E5" s="9" t="str">
        <f>TEXT(E4:AI4,"gggg")</f>
        <v>Salı</v>
      </c>
      <c r="F5" s="9" t="str">
        <f>TEXT(F4:AJ4,"gggg")</f>
        <v>Çarşamba</v>
      </c>
      <c r="G5" s="9" t="str">
        <f aca="true" t="shared" si="0" ref="G5:AI5">TEXT(G4:AJ4,"gggg")</f>
        <v>Perşembe</v>
      </c>
      <c r="H5" s="9" t="str">
        <f t="shared" si="0"/>
        <v>Cuma</v>
      </c>
      <c r="I5" s="10" t="str">
        <f t="shared" si="0"/>
        <v>Cumartesi</v>
      </c>
      <c r="J5" s="10" t="str">
        <f t="shared" si="0"/>
        <v>Pazar</v>
      </c>
      <c r="K5" s="9" t="str">
        <f t="shared" si="0"/>
        <v>Pazartesi</v>
      </c>
      <c r="L5" s="9" t="str">
        <f t="shared" si="0"/>
        <v>Salı</v>
      </c>
      <c r="M5" s="9" t="str">
        <f t="shared" si="0"/>
        <v>Çarşamba</v>
      </c>
      <c r="N5" s="9" t="str">
        <f t="shared" si="0"/>
        <v>Perşembe</v>
      </c>
      <c r="O5" s="9" t="str">
        <f t="shared" si="0"/>
        <v>Cuma</v>
      </c>
      <c r="P5" s="9" t="str">
        <f t="shared" si="0"/>
        <v>Cumartesi</v>
      </c>
      <c r="Q5" s="10" t="str">
        <f t="shared" si="0"/>
        <v>Pazar</v>
      </c>
      <c r="R5" s="9" t="str">
        <f t="shared" si="0"/>
        <v>Pazartesi</v>
      </c>
      <c r="S5" s="9" t="str">
        <f t="shared" si="0"/>
        <v>Salı</v>
      </c>
      <c r="T5" s="9" t="str">
        <f t="shared" si="0"/>
        <v>Çarşamba</v>
      </c>
      <c r="U5" s="9" t="str">
        <f t="shared" si="0"/>
        <v>Perşembe</v>
      </c>
      <c r="V5" s="9" t="str">
        <f t="shared" si="0"/>
        <v>Cuma</v>
      </c>
      <c r="W5" s="9" t="str">
        <f t="shared" si="0"/>
        <v>Cumartesi</v>
      </c>
      <c r="X5" s="10" t="str">
        <f t="shared" si="0"/>
        <v>Pazar</v>
      </c>
      <c r="Y5" s="9" t="str">
        <f t="shared" si="0"/>
        <v>Pazartesi</v>
      </c>
      <c r="Z5" s="9" t="str">
        <f t="shared" si="0"/>
        <v>Salı</v>
      </c>
      <c r="AA5" s="9" t="str">
        <f t="shared" si="0"/>
        <v>Çarşamba</v>
      </c>
      <c r="AB5" s="9" t="str">
        <f t="shared" si="0"/>
        <v>Perşembe</v>
      </c>
      <c r="AC5" s="9" t="str">
        <f t="shared" si="0"/>
        <v>Cuma</v>
      </c>
      <c r="AD5" s="9" t="str">
        <f t="shared" si="0"/>
        <v>Cumartesi</v>
      </c>
      <c r="AE5" s="10" t="str">
        <f t="shared" si="0"/>
        <v>Pazar</v>
      </c>
      <c r="AF5" s="9" t="str">
        <f t="shared" si="0"/>
        <v>Pazartesi</v>
      </c>
      <c r="AG5" s="9" t="str">
        <f t="shared" si="0"/>
        <v>Salı</v>
      </c>
      <c r="AH5" s="9" t="str">
        <f t="shared" si="0"/>
        <v>Çarşamba</v>
      </c>
      <c r="AI5" s="9" t="str">
        <f t="shared" si="0"/>
        <v>Perşembe</v>
      </c>
      <c r="AJ5" s="90"/>
      <c r="AK5" s="92"/>
      <c r="AL5" s="92"/>
      <c r="AM5" s="92"/>
      <c r="AN5" s="92"/>
      <c r="AO5" s="92"/>
      <c r="AP5" s="95"/>
      <c r="AQ5" s="97"/>
      <c r="AR5" s="98"/>
      <c r="AS5" s="99"/>
      <c r="AT5" s="99"/>
      <c r="AU5" s="42" t="s">
        <v>46</v>
      </c>
      <c r="AV5" s="42" t="s">
        <v>47</v>
      </c>
      <c r="AW5" s="42" t="s">
        <v>48</v>
      </c>
      <c r="AX5" s="42" t="s">
        <v>49</v>
      </c>
      <c r="AY5" s="42" t="s">
        <v>50</v>
      </c>
      <c r="AZ5" s="42" t="s">
        <v>51</v>
      </c>
      <c r="BA5" s="42" t="s">
        <v>52</v>
      </c>
      <c r="BB5" s="42" t="s">
        <v>53</v>
      </c>
      <c r="BC5" s="42" t="s">
        <v>40</v>
      </c>
      <c r="BD5" s="42" t="s">
        <v>54</v>
      </c>
      <c r="BE5" s="42" t="s">
        <v>55</v>
      </c>
      <c r="BF5" s="42" t="s">
        <v>56</v>
      </c>
      <c r="BG5" s="42" t="s">
        <v>57</v>
      </c>
      <c r="BH5" s="42" t="s">
        <v>58</v>
      </c>
      <c r="BI5" s="42" t="s">
        <v>59</v>
      </c>
      <c r="BJ5" s="42" t="s">
        <v>60</v>
      </c>
      <c r="BK5" s="42" t="s">
        <v>61</v>
      </c>
      <c r="BL5" s="42" t="s">
        <v>62</v>
      </c>
      <c r="BM5" s="42" t="s">
        <v>63</v>
      </c>
      <c r="BN5" s="42" t="s">
        <v>64</v>
      </c>
      <c r="BO5" s="42" t="s">
        <v>65</v>
      </c>
      <c r="BP5" s="42" t="s">
        <v>66</v>
      </c>
      <c r="BQ5" s="42" t="s">
        <v>67</v>
      </c>
      <c r="BR5" s="42" t="s">
        <v>68</v>
      </c>
      <c r="BS5" s="42" t="s">
        <v>69</v>
      </c>
      <c r="BT5" s="42" t="s">
        <v>70</v>
      </c>
      <c r="BU5" s="42" t="s">
        <v>71</v>
      </c>
      <c r="BV5" s="42" t="s">
        <v>72</v>
      </c>
      <c r="BW5" s="42" t="s">
        <v>73</v>
      </c>
      <c r="BX5" s="42" t="s">
        <v>74</v>
      </c>
      <c r="BY5" s="42" t="s">
        <v>75</v>
      </c>
      <c r="BZ5" s="42" t="s">
        <v>76</v>
      </c>
      <c r="CA5" s="42" t="s">
        <v>77</v>
      </c>
      <c r="CB5" s="42" t="s">
        <v>78</v>
      </c>
      <c r="CC5" s="42" t="s">
        <v>79</v>
      </c>
      <c r="CD5" s="42" t="s">
        <v>80</v>
      </c>
      <c r="CE5" s="42" t="s">
        <v>81</v>
      </c>
      <c r="CF5" s="42" t="s">
        <v>82</v>
      </c>
      <c r="CG5" s="42" t="s">
        <v>83</v>
      </c>
      <c r="CH5" s="42" t="s">
        <v>84</v>
      </c>
      <c r="CI5" s="42" t="s">
        <v>85</v>
      </c>
      <c r="CJ5" s="42" t="s">
        <v>86</v>
      </c>
      <c r="CK5" s="42" t="s">
        <v>87</v>
      </c>
      <c r="CL5" s="42" t="s">
        <v>88</v>
      </c>
      <c r="CM5" s="42" t="s">
        <v>89</v>
      </c>
      <c r="CN5" s="42" t="s">
        <v>90</v>
      </c>
      <c r="CO5" s="42" t="s">
        <v>91</v>
      </c>
      <c r="CP5" s="42" t="s">
        <v>92</v>
      </c>
      <c r="CQ5" s="42" t="s">
        <v>93</v>
      </c>
      <c r="CR5" s="42" t="s">
        <v>94</v>
      </c>
      <c r="CS5" s="42" t="s">
        <v>95</v>
      </c>
      <c r="CT5" s="42" t="s">
        <v>96</v>
      </c>
      <c r="CU5" s="42" t="s">
        <v>97</v>
      </c>
      <c r="CV5" s="42" t="s">
        <v>98</v>
      </c>
      <c r="CW5" s="42" t="s">
        <v>99</v>
      </c>
      <c r="CX5" s="42" t="s">
        <v>100</v>
      </c>
      <c r="CY5" s="42" t="s">
        <v>101</v>
      </c>
      <c r="CZ5" s="42" t="s">
        <v>102</v>
      </c>
      <c r="DA5" s="42" t="s">
        <v>103</v>
      </c>
      <c r="DB5" s="42" t="s">
        <v>104</v>
      </c>
      <c r="DC5" s="42" t="s">
        <v>105</v>
      </c>
      <c r="DD5" s="42" t="s">
        <v>106</v>
      </c>
      <c r="DE5" s="42" t="s">
        <v>107</v>
      </c>
      <c r="DF5" s="42" t="s">
        <v>108</v>
      </c>
      <c r="DG5" s="42" t="s">
        <v>109</v>
      </c>
      <c r="DH5" s="42" t="s">
        <v>110</v>
      </c>
      <c r="DI5" s="42" t="s">
        <v>111</v>
      </c>
      <c r="DJ5" s="42" t="s">
        <v>112</v>
      </c>
      <c r="DK5" s="42" t="s">
        <v>113</v>
      </c>
      <c r="DL5" s="42" t="s">
        <v>114</v>
      </c>
      <c r="DM5" s="42" t="s">
        <v>115</v>
      </c>
      <c r="DN5" s="42" t="s">
        <v>116</v>
      </c>
      <c r="DO5" s="42" t="s">
        <v>117</v>
      </c>
      <c r="DP5" s="42" t="s">
        <v>118</v>
      </c>
      <c r="DQ5" s="42" t="s">
        <v>41</v>
      </c>
      <c r="DR5" s="42" t="s">
        <v>119</v>
      </c>
      <c r="DS5" s="42" t="s">
        <v>120</v>
      </c>
      <c r="DT5" s="42" t="s">
        <v>121</v>
      </c>
      <c r="DU5" s="42" t="s">
        <v>122</v>
      </c>
      <c r="DV5" s="42" t="s">
        <v>123</v>
      </c>
      <c r="DW5" s="42" t="s">
        <v>124</v>
      </c>
      <c r="DX5" s="42" t="s">
        <v>125</v>
      </c>
      <c r="DY5" s="42" t="s">
        <v>126</v>
      </c>
      <c r="DZ5" s="42" t="s">
        <v>127</v>
      </c>
      <c r="EA5" s="42" t="s">
        <v>128</v>
      </c>
      <c r="EB5" s="42" t="s">
        <v>129</v>
      </c>
      <c r="EC5" s="42" t="s">
        <v>130</v>
      </c>
      <c r="ED5" s="42" t="s">
        <v>131</v>
      </c>
      <c r="EE5" s="42" t="s">
        <v>132</v>
      </c>
      <c r="EF5" s="42" t="s">
        <v>133</v>
      </c>
      <c r="EG5" s="42" t="s">
        <v>134</v>
      </c>
      <c r="EH5" s="42" t="s">
        <v>135</v>
      </c>
      <c r="EI5" s="42" t="s">
        <v>136</v>
      </c>
      <c r="EJ5" s="42" t="s">
        <v>137</v>
      </c>
      <c r="EK5" s="42" t="s">
        <v>138</v>
      </c>
      <c r="EL5" s="42" t="s">
        <v>139</v>
      </c>
      <c r="EM5" s="42" t="s">
        <v>140</v>
      </c>
      <c r="EN5" s="42" t="s">
        <v>141</v>
      </c>
      <c r="EO5" s="43" t="s">
        <v>39</v>
      </c>
    </row>
    <row r="6" spans="1:145" ht="15" customHeight="1">
      <c r="A6" s="47">
        <v>1</v>
      </c>
      <c r="B6" s="48"/>
      <c r="C6" s="49"/>
      <c r="D6" s="11"/>
      <c r="E6" s="12"/>
      <c r="F6" s="12"/>
      <c r="G6" s="12"/>
      <c r="H6" s="12"/>
      <c r="I6" s="13"/>
      <c r="J6" s="13"/>
      <c r="K6" s="12"/>
      <c r="L6" s="12"/>
      <c r="M6" s="12"/>
      <c r="N6" s="12"/>
      <c r="O6" s="12"/>
      <c r="P6" s="12"/>
      <c r="Q6" s="13"/>
      <c r="R6" s="12"/>
      <c r="S6" s="12"/>
      <c r="T6" s="12"/>
      <c r="U6" s="12"/>
      <c r="V6" s="12"/>
      <c r="W6" s="12"/>
      <c r="X6" s="13"/>
      <c r="Y6" s="12"/>
      <c r="Z6" s="12"/>
      <c r="AA6" s="12"/>
      <c r="AB6" s="12"/>
      <c r="AC6" s="12"/>
      <c r="AD6" s="12"/>
      <c r="AE6" s="13"/>
      <c r="AF6" s="12"/>
      <c r="AG6" s="12"/>
      <c r="AH6" s="12"/>
      <c r="AI6" s="12"/>
      <c r="AJ6" s="88">
        <f>IF(AL6&gt;2,(COUNTIF($E$5:$AI$5,"*"))-(AL6-2),(COUNTIF($E$5:$AI$5,"*")))</f>
        <v>31</v>
      </c>
      <c r="AK6" s="79">
        <f>COUNTIF(E6:AI7,"İ")+COUNTIF(E6:AI7,"Yİ")+COUNTIF(E6:AI7,"Dİ")+COUNTIF(E6:AI7,"Öİ")+COUNTIF(E6:AI7,"Eİ")+COUNTIF(E6:AI7,"Bİ")+COUNTIF(E6:AI7,"Rİ")</f>
        <v>0</v>
      </c>
      <c r="AL6" s="79">
        <f>COUNTIF(E6:AI6,"R")</f>
        <v>0</v>
      </c>
      <c r="AM6" s="79">
        <f>COUNTIF(E6:AI7,"&gt;0")+COUNTIF(E6:AI7,"*")-COUNTIF(E6:AI7,"R")-COUNTIF(E6:AI7,"Öİ")-COUNTIF(E6:AI7,"Dİ")-COUNTIF(E6:AI7,"Eİ")-COUNTIF(E6:AI7,"Bİ")-COUNTIF(E6:AI7,"Rİ")-COUNTIF(E6:AI7,"Yİ")-COUNTIF(E6:AI7,"İ")-COUNTIF(E6:AI7,"C")-COUNTIF(E6:AI7,"P")</f>
        <v>0</v>
      </c>
      <c r="AN6" s="79">
        <f>COUNTIF(E7:AI7,"*")*10+COUNTIF(E7:AI7,"&gt;=12")*10</f>
        <v>0</v>
      </c>
      <c r="AO6" s="79">
        <f>_xlfn.COUNTIFS(E6:AI7,"P8")+_xlfn.COUNTIFS(E6:AI7,"P12")+_xlfn.COUNTIFS(E6:AI7,"P24")+_xlfn.COUNTIFS(E6:AI7,"RT8")+_xlfn.COUNTIFS(E6:AI7,"RT12")+_xlfn.COUNTIFS(E6:AI7,"RT24")+_xlfn.COUNTIFS(E6:AI7,"B8")+_xlfn.COUNTIFS(E6:AI7,"B12")+_xlfn.COUNTIFS(E6:AI7,"B24")+_xlfn.COUNTIFS(E6:AI7,"P9")+_xlfn.COUNTIFS(E6:AI7,"B9")+_xlfn.COUNTIFS(E6:AI7,"RT9")+_xlfn.COUNTIFS(E6:AI7,"P13")+_xlfn.COUNTIFS(E6:AI7,"P14")+_xlfn.COUNTIFS(E6:AI7,"P15")+_xlfn.COUNTIFS(E6:AI7,"P17")+_xlfn.COUNTIFS(E6:AI7,"P18")+_xlfn.COUNTIFS(E6:AI7,"P19")+_xlfn.COUNTIFS(E6:AI7,"P20")+_xlfn.COUNTIFS(E6:AI7,"B13")+_xlfn.COUNTIFS(E6:AI7,"B14")+_xlfn.COUNTIFS(E6:AI7,"B15")+_xlfn.COUNTIFS(E6:AI7,"B15")+_xlfn.COUNTIFS(E6:AI7,"B17")+_xlfn.COUNTIFS(E6:AI7,"B18")+_xlfn.COUNTIFS(E6:AI7,"B19")+_xlfn.COUNTIFS(E6:AI7,"B20")+_xlfn.COUNTIFS(E6:AI7,"RT13")+_xlfn.COUNTIFS(E6:AI7,"RT14")+_xlfn.COUNTIFS(E6:AI7,"RT15")+_xlfn.COUNTIFS(E6:AI7,"RT17")+_xlfn.COUNTIFS(E6:AI7,"RT18")+_xlfn.COUNTIFS(E6:AI7,"RT19")+_xlfn.COUNTIFS(E6:AI7,"RT20")</f>
        <v>0</v>
      </c>
      <c r="AP6" s="87">
        <f>AT6</f>
        <v>0</v>
      </c>
      <c r="AQ6" s="51">
        <f>SUM(E6:AI7)</f>
        <v>0</v>
      </c>
      <c r="AR6" s="46">
        <f>SUM(AU6:EO7)</f>
        <v>0</v>
      </c>
      <c r="AS6" s="53">
        <f>SUM(AR6+AQ6)</f>
        <v>0</v>
      </c>
      <c r="AT6" s="54">
        <f>IF(AS6&lt;180,0,AS6-180)</f>
        <v>0</v>
      </c>
      <c r="AU6" s="46">
        <f aca="true" t="shared" si="1" ref="AU6:DF6">_xlfn.COUNTIFS($E6:$AI7,AU$5)*AU$4</f>
        <v>0</v>
      </c>
      <c r="AV6" s="46">
        <f t="shared" si="1"/>
        <v>0</v>
      </c>
      <c r="AW6" s="46">
        <f t="shared" si="1"/>
        <v>0</v>
      </c>
      <c r="AX6" s="46">
        <f t="shared" si="1"/>
        <v>0</v>
      </c>
      <c r="AY6" s="46">
        <f t="shared" si="1"/>
        <v>0</v>
      </c>
      <c r="AZ6" s="46">
        <f t="shared" si="1"/>
        <v>0</v>
      </c>
      <c r="BA6" s="46">
        <f t="shared" si="1"/>
        <v>0</v>
      </c>
      <c r="BB6" s="46">
        <f t="shared" si="1"/>
        <v>0</v>
      </c>
      <c r="BC6" s="46">
        <f t="shared" si="1"/>
        <v>0</v>
      </c>
      <c r="BD6" s="46">
        <f t="shared" si="1"/>
        <v>0</v>
      </c>
      <c r="BE6" s="46">
        <f t="shared" si="1"/>
        <v>0</v>
      </c>
      <c r="BF6" s="46">
        <f t="shared" si="1"/>
        <v>0</v>
      </c>
      <c r="BG6" s="46">
        <f t="shared" si="1"/>
        <v>0</v>
      </c>
      <c r="BH6" s="46">
        <f t="shared" si="1"/>
        <v>0</v>
      </c>
      <c r="BI6" s="46">
        <f t="shared" si="1"/>
        <v>0</v>
      </c>
      <c r="BJ6" s="46">
        <f t="shared" si="1"/>
        <v>0</v>
      </c>
      <c r="BK6" s="46">
        <f t="shared" si="1"/>
        <v>0</v>
      </c>
      <c r="BL6" s="46">
        <f t="shared" si="1"/>
        <v>0</v>
      </c>
      <c r="BM6" s="46">
        <f t="shared" si="1"/>
        <v>0</v>
      </c>
      <c r="BN6" s="46">
        <f t="shared" si="1"/>
        <v>0</v>
      </c>
      <c r="BO6" s="46">
        <f t="shared" si="1"/>
        <v>0</v>
      </c>
      <c r="BP6" s="46">
        <f t="shared" si="1"/>
        <v>0</v>
      </c>
      <c r="BQ6" s="46">
        <f t="shared" si="1"/>
        <v>0</v>
      </c>
      <c r="BR6" s="46">
        <f t="shared" si="1"/>
        <v>0</v>
      </c>
      <c r="BS6" s="46">
        <f t="shared" si="1"/>
        <v>0</v>
      </c>
      <c r="BT6" s="46">
        <f t="shared" si="1"/>
        <v>0</v>
      </c>
      <c r="BU6" s="46">
        <f t="shared" si="1"/>
        <v>0</v>
      </c>
      <c r="BV6" s="46">
        <f t="shared" si="1"/>
        <v>0</v>
      </c>
      <c r="BW6" s="46">
        <f t="shared" si="1"/>
        <v>0</v>
      </c>
      <c r="BX6" s="46">
        <f t="shared" si="1"/>
        <v>0</v>
      </c>
      <c r="BY6" s="46">
        <f t="shared" si="1"/>
        <v>0</v>
      </c>
      <c r="BZ6" s="46">
        <f t="shared" si="1"/>
        <v>0</v>
      </c>
      <c r="CA6" s="46">
        <f t="shared" si="1"/>
        <v>0</v>
      </c>
      <c r="CB6" s="46">
        <f t="shared" si="1"/>
        <v>0</v>
      </c>
      <c r="CC6" s="46">
        <f t="shared" si="1"/>
        <v>0</v>
      </c>
      <c r="CD6" s="46">
        <f t="shared" si="1"/>
        <v>0</v>
      </c>
      <c r="CE6" s="46">
        <f t="shared" si="1"/>
        <v>0</v>
      </c>
      <c r="CF6" s="46">
        <f t="shared" si="1"/>
        <v>0</v>
      </c>
      <c r="CG6" s="46">
        <f t="shared" si="1"/>
        <v>0</v>
      </c>
      <c r="CH6" s="46">
        <f t="shared" si="1"/>
        <v>0</v>
      </c>
      <c r="CI6" s="46">
        <f t="shared" si="1"/>
        <v>0</v>
      </c>
      <c r="CJ6" s="46">
        <f t="shared" si="1"/>
        <v>0</v>
      </c>
      <c r="CK6" s="46">
        <f t="shared" si="1"/>
        <v>0</v>
      </c>
      <c r="CL6" s="46">
        <f t="shared" si="1"/>
        <v>0</v>
      </c>
      <c r="CM6" s="46">
        <f t="shared" si="1"/>
        <v>0</v>
      </c>
      <c r="CN6" s="46">
        <f t="shared" si="1"/>
        <v>0</v>
      </c>
      <c r="CO6" s="46">
        <f t="shared" si="1"/>
        <v>0</v>
      </c>
      <c r="CP6" s="46">
        <f t="shared" si="1"/>
        <v>0</v>
      </c>
      <c r="CQ6" s="46">
        <f t="shared" si="1"/>
        <v>0</v>
      </c>
      <c r="CR6" s="46">
        <f t="shared" si="1"/>
        <v>0</v>
      </c>
      <c r="CS6" s="46">
        <f t="shared" si="1"/>
        <v>0</v>
      </c>
      <c r="CT6" s="46">
        <f t="shared" si="1"/>
        <v>0</v>
      </c>
      <c r="CU6" s="46">
        <f t="shared" si="1"/>
        <v>0</v>
      </c>
      <c r="CV6" s="46">
        <f t="shared" si="1"/>
        <v>0</v>
      </c>
      <c r="CW6" s="46">
        <f t="shared" si="1"/>
        <v>0</v>
      </c>
      <c r="CX6" s="46">
        <f t="shared" si="1"/>
        <v>0</v>
      </c>
      <c r="CY6" s="46">
        <f t="shared" si="1"/>
        <v>0</v>
      </c>
      <c r="CZ6" s="46">
        <f t="shared" si="1"/>
        <v>0</v>
      </c>
      <c r="DA6" s="46">
        <f t="shared" si="1"/>
        <v>0</v>
      </c>
      <c r="DB6" s="46">
        <f t="shared" si="1"/>
        <v>0</v>
      </c>
      <c r="DC6" s="46">
        <f t="shared" si="1"/>
        <v>0</v>
      </c>
      <c r="DD6" s="46">
        <f t="shared" si="1"/>
        <v>0</v>
      </c>
      <c r="DE6" s="46">
        <f t="shared" si="1"/>
        <v>0</v>
      </c>
      <c r="DF6" s="46">
        <f t="shared" si="1"/>
        <v>0</v>
      </c>
      <c r="DG6" s="46">
        <f aca="true" t="shared" si="2" ref="DG6:EO6">_xlfn.COUNTIFS($E6:$AI7,DG$5)*DG$4</f>
        <v>0</v>
      </c>
      <c r="DH6" s="46">
        <f t="shared" si="2"/>
        <v>0</v>
      </c>
      <c r="DI6" s="46">
        <f t="shared" si="2"/>
        <v>0</v>
      </c>
      <c r="DJ6" s="46">
        <f t="shared" si="2"/>
        <v>0</v>
      </c>
      <c r="DK6" s="46">
        <f t="shared" si="2"/>
        <v>0</v>
      </c>
      <c r="DL6" s="46">
        <f t="shared" si="2"/>
        <v>0</v>
      </c>
      <c r="DM6" s="46">
        <f t="shared" si="2"/>
        <v>0</v>
      </c>
      <c r="DN6" s="46">
        <f t="shared" si="2"/>
        <v>0</v>
      </c>
      <c r="DO6" s="46">
        <f t="shared" si="2"/>
        <v>0</v>
      </c>
      <c r="DP6" s="46">
        <f t="shared" si="2"/>
        <v>0</v>
      </c>
      <c r="DQ6" s="46">
        <f t="shared" si="2"/>
        <v>0</v>
      </c>
      <c r="DR6" s="46">
        <f t="shared" si="2"/>
        <v>0</v>
      </c>
      <c r="DS6" s="46">
        <f t="shared" si="2"/>
        <v>0</v>
      </c>
      <c r="DT6" s="46">
        <f t="shared" si="2"/>
        <v>0</v>
      </c>
      <c r="DU6" s="46">
        <f t="shared" si="2"/>
        <v>0</v>
      </c>
      <c r="DV6" s="46">
        <f t="shared" si="2"/>
        <v>0</v>
      </c>
      <c r="DW6" s="46">
        <f t="shared" si="2"/>
        <v>0</v>
      </c>
      <c r="DX6" s="46">
        <f t="shared" si="2"/>
        <v>0</v>
      </c>
      <c r="DY6" s="46">
        <f t="shared" si="2"/>
        <v>0</v>
      </c>
      <c r="DZ6" s="46">
        <f t="shared" si="2"/>
        <v>0</v>
      </c>
      <c r="EA6" s="46">
        <f t="shared" si="2"/>
        <v>0</v>
      </c>
      <c r="EB6" s="46">
        <f t="shared" si="2"/>
        <v>0</v>
      </c>
      <c r="EC6" s="46">
        <f t="shared" si="2"/>
        <v>0</v>
      </c>
      <c r="ED6" s="46">
        <f t="shared" si="2"/>
        <v>0</v>
      </c>
      <c r="EE6" s="46">
        <f t="shared" si="2"/>
        <v>0</v>
      </c>
      <c r="EF6" s="46">
        <f t="shared" si="2"/>
        <v>0</v>
      </c>
      <c r="EG6" s="46">
        <f t="shared" si="2"/>
        <v>0</v>
      </c>
      <c r="EH6" s="46">
        <f t="shared" si="2"/>
        <v>0</v>
      </c>
      <c r="EI6" s="46">
        <f t="shared" si="2"/>
        <v>0</v>
      </c>
      <c r="EJ6" s="46">
        <f t="shared" si="2"/>
        <v>0</v>
      </c>
      <c r="EK6" s="46">
        <f t="shared" si="2"/>
        <v>0</v>
      </c>
      <c r="EL6" s="46">
        <f t="shared" si="2"/>
        <v>0</v>
      </c>
      <c r="EM6" s="46">
        <f t="shared" si="2"/>
        <v>0</v>
      </c>
      <c r="EN6" s="46">
        <f t="shared" si="2"/>
        <v>0</v>
      </c>
      <c r="EO6" s="46">
        <f t="shared" si="2"/>
        <v>0</v>
      </c>
    </row>
    <row r="7" spans="1:145" ht="12">
      <c r="A7" s="47"/>
      <c r="B7" s="48"/>
      <c r="C7" s="49"/>
      <c r="D7" s="11"/>
      <c r="E7" s="12"/>
      <c r="F7" s="12"/>
      <c r="G7" s="12"/>
      <c r="H7" s="12"/>
      <c r="I7" s="13"/>
      <c r="J7" s="13"/>
      <c r="K7" s="12"/>
      <c r="L7" s="12"/>
      <c r="M7" s="12"/>
      <c r="N7" s="12"/>
      <c r="O7" s="12"/>
      <c r="P7" s="12"/>
      <c r="Q7" s="13"/>
      <c r="R7" s="12"/>
      <c r="S7" s="12"/>
      <c r="T7" s="12"/>
      <c r="U7" s="12"/>
      <c r="V7" s="12"/>
      <c r="W7" s="12"/>
      <c r="X7" s="13"/>
      <c r="Y7" s="12"/>
      <c r="Z7" s="12"/>
      <c r="AA7" s="12"/>
      <c r="AB7" s="12"/>
      <c r="AC7" s="12"/>
      <c r="AD7" s="12"/>
      <c r="AE7" s="13"/>
      <c r="AF7" s="12"/>
      <c r="AG7" s="12"/>
      <c r="AH7" s="12"/>
      <c r="AI7" s="12"/>
      <c r="AJ7" s="88"/>
      <c r="AK7" s="79"/>
      <c r="AL7" s="79"/>
      <c r="AM7" s="79"/>
      <c r="AN7" s="79"/>
      <c r="AO7" s="79"/>
      <c r="AP7" s="87"/>
      <c r="AQ7" s="52"/>
      <c r="AR7" s="46"/>
      <c r="AS7" s="54"/>
      <c r="AT7" s="54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</row>
    <row r="8" spans="1:145" ht="15" customHeight="1">
      <c r="A8" s="47">
        <v>2</v>
      </c>
      <c r="B8" s="48"/>
      <c r="C8" s="49"/>
      <c r="D8" s="11"/>
      <c r="E8" s="12"/>
      <c r="F8" s="12"/>
      <c r="G8" s="12"/>
      <c r="H8" s="12"/>
      <c r="I8" s="13"/>
      <c r="J8" s="13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  <c r="Y8" s="12"/>
      <c r="Z8" s="12"/>
      <c r="AA8" s="12"/>
      <c r="AB8" s="12"/>
      <c r="AC8" s="12"/>
      <c r="AD8" s="12"/>
      <c r="AE8" s="13"/>
      <c r="AF8" s="12"/>
      <c r="AG8" s="12"/>
      <c r="AH8" s="12"/>
      <c r="AI8" s="12"/>
      <c r="AJ8" s="88">
        <f>IF(AL8&gt;2,(COUNTIF($E$5:$AI$5,"*"))-(AL8-2),(COUNTIF($E$5:$AI$5,"*")))</f>
        <v>31</v>
      </c>
      <c r="AK8" s="79">
        <f>COUNTIF(E8:AI9,"İ")+COUNTIF(E8:AI9,"Yİ")+COUNTIF(E8:AI9,"Dİ")+COUNTIF(E8:AI9,"Öİ")+COUNTIF(E8:AI9,"Eİ")+COUNTIF(E8:AI9,"Bİ")+COUNTIF(E8:AI9,"Rİ")</f>
        <v>0</v>
      </c>
      <c r="AL8" s="79">
        <f>COUNTIF(E8:AI8,"R")</f>
        <v>0</v>
      </c>
      <c r="AM8" s="79">
        <f>COUNTIF(E8:AI9,"&gt;0")+COUNTIF(E8:AI9,"*")-COUNTIF(E8:AI9,"R")-COUNTIF(E8:AI9,"Öİ")-COUNTIF(E8:AI9,"Dİ")-COUNTIF(E8:AI9,"Eİ")-COUNTIF(E8:AI9,"Bİ")-COUNTIF(E8:AI9,"Rİ")-COUNTIF(E8:AI9,"Yİ")-COUNTIF(E8:AI9,"İ")-COUNTIF(E8:AI9,"C")-COUNTIF(E8:AI9,"P")</f>
        <v>0</v>
      </c>
      <c r="AN8" s="79">
        <f>COUNTIF(E9:AI9,"*")*10+COUNTIF(E9:AI9,"&gt;=12")*10</f>
        <v>0</v>
      </c>
      <c r="AO8" s="79">
        <f>_xlfn.COUNTIFS(E8:AI9,"P8")+_xlfn.COUNTIFS(E8:AI9,"P12")+_xlfn.COUNTIFS(E8:AI9,"P24")+_xlfn.COUNTIFS(E8:AI9,"RT8")+_xlfn.COUNTIFS(E8:AI9,"RT12")+_xlfn.COUNTIFS(E8:AI9,"RT24")+_xlfn.COUNTIFS(E8:AI9,"B8")+_xlfn.COUNTIFS(E8:AI9,"B12")+_xlfn.COUNTIFS(E8:AI9,"B24")+_xlfn.COUNTIFS(E8:AI9,"P9")+_xlfn.COUNTIFS(E8:AI9,"B9")+_xlfn.COUNTIFS(E8:AI9,"RT9")+_xlfn.COUNTIFS(E8:AI9,"P13")+_xlfn.COUNTIFS(E8:AI9,"P14")+_xlfn.COUNTIFS(E8:AI9,"P15")+_xlfn.COUNTIFS(E8:AI9,"P17")+_xlfn.COUNTIFS(E8:AI9,"P18")+_xlfn.COUNTIFS(E8:AI9,"P19")+_xlfn.COUNTIFS(E8:AI9,"P20")+_xlfn.COUNTIFS(E8:AI9,"B13")+_xlfn.COUNTIFS(E8:AI9,"B14")+_xlfn.COUNTIFS(E8:AI9,"B15")+_xlfn.COUNTIFS(E8:AI9,"B15")+_xlfn.COUNTIFS(E8:AI9,"B17")+_xlfn.COUNTIFS(E8:AI9,"B18")+_xlfn.COUNTIFS(E8:AI9,"B19")+_xlfn.COUNTIFS(E8:AI9,"B20")+_xlfn.COUNTIFS(E8:AI9,"RT13")+_xlfn.COUNTIFS(E8:AI9,"RT14")+_xlfn.COUNTIFS(E8:AI9,"RT15")+_xlfn.COUNTIFS(E8:AI9,"RT17")+_xlfn.COUNTIFS(E8:AI9,"RT18")+_xlfn.COUNTIFS(E8:AI9,"RT19")+_xlfn.COUNTIFS(E8:AI9,"RT20")</f>
        <v>0</v>
      </c>
      <c r="AP8" s="87">
        <f>AT8</f>
        <v>0</v>
      </c>
      <c r="AQ8" s="51">
        <f>SUM(E8:AI9)</f>
        <v>0</v>
      </c>
      <c r="AR8" s="46">
        <f>SUM(AU8:EO9)</f>
        <v>0</v>
      </c>
      <c r="AS8" s="53">
        <f>SUM(AR8+AQ8)</f>
        <v>0</v>
      </c>
      <c r="AT8" s="54">
        <f>IF(AS8&lt;180,0,AS8-180)</f>
        <v>0</v>
      </c>
      <c r="AU8" s="46">
        <f>_xlfn.COUNTIFS($E8:$AI9,AU$5)*AU$4</f>
        <v>0</v>
      </c>
      <c r="AV8" s="46">
        <f aca="true" t="shared" si="3" ref="AV8:DG8">_xlfn.COUNTIFS($E8:$AI9,AV$5)*AV$4</f>
        <v>0</v>
      </c>
      <c r="AW8" s="46">
        <f t="shared" si="3"/>
        <v>0</v>
      </c>
      <c r="AX8" s="46">
        <f t="shared" si="3"/>
        <v>0</v>
      </c>
      <c r="AY8" s="46">
        <f t="shared" si="3"/>
        <v>0</v>
      </c>
      <c r="AZ8" s="46">
        <f t="shared" si="3"/>
        <v>0</v>
      </c>
      <c r="BA8" s="46">
        <f t="shared" si="3"/>
        <v>0</v>
      </c>
      <c r="BB8" s="46">
        <f t="shared" si="3"/>
        <v>0</v>
      </c>
      <c r="BC8" s="46">
        <f t="shared" si="3"/>
        <v>0</v>
      </c>
      <c r="BD8" s="46">
        <f t="shared" si="3"/>
        <v>0</v>
      </c>
      <c r="BE8" s="46">
        <f t="shared" si="3"/>
        <v>0</v>
      </c>
      <c r="BF8" s="46">
        <f t="shared" si="3"/>
        <v>0</v>
      </c>
      <c r="BG8" s="46">
        <f t="shared" si="3"/>
        <v>0</v>
      </c>
      <c r="BH8" s="46">
        <f t="shared" si="3"/>
        <v>0</v>
      </c>
      <c r="BI8" s="46">
        <f t="shared" si="3"/>
        <v>0</v>
      </c>
      <c r="BJ8" s="46">
        <f t="shared" si="3"/>
        <v>0</v>
      </c>
      <c r="BK8" s="46">
        <f t="shared" si="3"/>
        <v>0</v>
      </c>
      <c r="BL8" s="46">
        <f t="shared" si="3"/>
        <v>0</v>
      </c>
      <c r="BM8" s="46">
        <f t="shared" si="3"/>
        <v>0</v>
      </c>
      <c r="BN8" s="46">
        <f t="shared" si="3"/>
        <v>0</v>
      </c>
      <c r="BO8" s="46">
        <f t="shared" si="3"/>
        <v>0</v>
      </c>
      <c r="BP8" s="46">
        <f t="shared" si="3"/>
        <v>0</v>
      </c>
      <c r="BQ8" s="46">
        <f t="shared" si="3"/>
        <v>0</v>
      </c>
      <c r="BR8" s="46">
        <f t="shared" si="3"/>
        <v>0</v>
      </c>
      <c r="BS8" s="46">
        <f t="shared" si="3"/>
        <v>0</v>
      </c>
      <c r="BT8" s="46">
        <f t="shared" si="3"/>
        <v>0</v>
      </c>
      <c r="BU8" s="46">
        <f t="shared" si="3"/>
        <v>0</v>
      </c>
      <c r="BV8" s="46">
        <f t="shared" si="3"/>
        <v>0</v>
      </c>
      <c r="BW8" s="46">
        <f t="shared" si="3"/>
        <v>0</v>
      </c>
      <c r="BX8" s="46">
        <f t="shared" si="3"/>
        <v>0</v>
      </c>
      <c r="BY8" s="46">
        <f t="shared" si="3"/>
        <v>0</v>
      </c>
      <c r="BZ8" s="46">
        <f t="shared" si="3"/>
        <v>0</v>
      </c>
      <c r="CA8" s="46">
        <f t="shared" si="3"/>
        <v>0</v>
      </c>
      <c r="CB8" s="46">
        <f t="shared" si="3"/>
        <v>0</v>
      </c>
      <c r="CC8" s="46">
        <f t="shared" si="3"/>
        <v>0</v>
      </c>
      <c r="CD8" s="46">
        <f t="shared" si="3"/>
        <v>0</v>
      </c>
      <c r="CE8" s="46">
        <f t="shared" si="3"/>
        <v>0</v>
      </c>
      <c r="CF8" s="46">
        <f t="shared" si="3"/>
        <v>0</v>
      </c>
      <c r="CG8" s="46">
        <f t="shared" si="3"/>
        <v>0</v>
      </c>
      <c r="CH8" s="46">
        <f t="shared" si="3"/>
        <v>0</v>
      </c>
      <c r="CI8" s="46">
        <f t="shared" si="3"/>
        <v>0</v>
      </c>
      <c r="CJ8" s="46">
        <f t="shared" si="3"/>
        <v>0</v>
      </c>
      <c r="CK8" s="46">
        <f t="shared" si="3"/>
        <v>0</v>
      </c>
      <c r="CL8" s="46">
        <f t="shared" si="3"/>
        <v>0</v>
      </c>
      <c r="CM8" s="46">
        <f t="shared" si="3"/>
        <v>0</v>
      </c>
      <c r="CN8" s="46">
        <f t="shared" si="3"/>
        <v>0</v>
      </c>
      <c r="CO8" s="46">
        <f t="shared" si="3"/>
        <v>0</v>
      </c>
      <c r="CP8" s="46">
        <f t="shared" si="3"/>
        <v>0</v>
      </c>
      <c r="CQ8" s="46">
        <f t="shared" si="3"/>
        <v>0</v>
      </c>
      <c r="CR8" s="46">
        <f t="shared" si="3"/>
        <v>0</v>
      </c>
      <c r="CS8" s="46">
        <f t="shared" si="3"/>
        <v>0</v>
      </c>
      <c r="CT8" s="46">
        <f t="shared" si="3"/>
        <v>0</v>
      </c>
      <c r="CU8" s="46">
        <f t="shared" si="3"/>
        <v>0</v>
      </c>
      <c r="CV8" s="46">
        <f t="shared" si="3"/>
        <v>0</v>
      </c>
      <c r="CW8" s="46">
        <f t="shared" si="3"/>
        <v>0</v>
      </c>
      <c r="CX8" s="46">
        <f t="shared" si="3"/>
        <v>0</v>
      </c>
      <c r="CY8" s="46">
        <f t="shared" si="3"/>
        <v>0</v>
      </c>
      <c r="CZ8" s="46">
        <f t="shared" si="3"/>
        <v>0</v>
      </c>
      <c r="DA8" s="46">
        <f t="shared" si="3"/>
        <v>0</v>
      </c>
      <c r="DB8" s="46">
        <f t="shared" si="3"/>
        <v>0</v>
      </c>
      <c r="DC8" s="46">
        <f t="shared" si="3"/>
        <v>0</v>
      </c>
      <c r="DD8" s="46">
        <f t="shared" si="3"/>
        <v>0</v>
      </c>
      <c r="DE8" s="46">
        <f t="shared" si="3"/>
        <v>0</v>
      </c>
      <c r="DF8" s="46">
        <f t="shared" si="3"/>
        <v>0</v>
      </c>
      <c r="DG8" s="46">
        <f t="shared" si="3"/>
        <v>0</v>
      </c>
      <c r="DH8" s="46">
        <f aca="true" t="shared" si="4" ref="DH8:EO8">_xlfn.COUNTIFS($E8:$AI9,DH$5)*DH$4</f>
        <v>0</v>
      </c>
      <c r="DI8" s="46">
        <f t="shared" si="4"/>
        <v>0</v>
      </c>
      <c r="DJ8" s="46">
        <f t="shared" si="4"/>
        <v>0</v>
      </c>
      <c r="DK8" s="46">
        <f t="shared" si="4"/>
        <v>0</v>
      </c>
      <c r="DL8" s="46">
        <f t="shared" si="4"/>
        <v>0</v>
      </c>
      <c r="DM8" s="46">
        <f t="shared" si="4"/>
        <v>0</v>
      </c>
      <c r="DN8" s="46">
        <f t="shared" si="4"/>
        <v>0</v>
      </c>
      <c r="DO8" s="46">
        <f t="shared" si="4"/>
        <v>0</v>
      </c>
      <c r="DP8" s="46">
        <f t="shared" si="4"/>
        <v>0</v>
      </c>
      <c r="DQ8" s="46">
        <f t="shared" si="4"/>
        <v>0</v>
      </c>
      <c r="DR8" s="46">
        <f t="shared" si="4"/>
        <v>0</v>
      </c>
      <c r="DS8" s="46">
        <f t="shared" si="4"/>
        <v>0</v>
      </c>
      <c r="DT8" s="46">
        <f t="shared" si="4"/>
        <v>0</v>
      </c>
      <c r="DU8" s="46">
        <f t="shared" si="4"/>
        <v>0</v>
      </c>
      <c r="DV8" s="46">
        <f t="shared" si="4"/>
        <v>0</v>
      </c>
      <c r="DW8" s="46">
        <f t="shared" si="4"/>
        <v>0</v>
      </c>
      <c r="DX8" s="46">
        <f t="shared" si="4"/>
        <v>0</v>
      </c>
      <c r="DY8" s="46">
        <f t="shared" si="4"/>
        <v>0</v>
      </c>
      <c r="DZ8" s="46">
        <f t="shared" si="4"/>
        <v>0</v>
      </c>
      <c r="EA8" s="46">
        <f t="shared" si="4"/>
        <v>0</v>
      </c>
      <c r="EB8" s="46">
        <f t="shared" si="4"/>
        <v>0</v>
      </c>
      <c r="EC8" s="46">
        <f t="shared" si="4"/>
        <v>0</v>
      </c>
      <c r="ED8" s="46">
        <f t="shared" si="4"/>
        <v>0</v>
      </c>
      <c r="EE8" s="46">
        <f t="shared" si="4"/>
        <v>0</v>
      </c>
      <c r="EF8" s="46">
        <f t="shared" si="4"/>
        <v>0</v>
      </c>
      <c r="EG8" s="46">
        <f t="shared" si="4"/>
        <v>0</v>
      </c>
      <c r="EH8" s="46">
        <f t="shared" si="4"/>
        <v>0</v>
      </c>
      <c r="EI8" s="46">
        <f t="shared" si="4"/>
        <v>0</v>
      </c>
      <c r="EJ8" s="46">
        <f t="shared" si="4"/>
        <v>0</v>
      </c>
      <c r="EK8" s="46">
        <f t="shared" si="4"/>
        <v>0</v>
      </c>
      <c r="EL8" s="46">
        <f t="shared" si="4"/>
        <v>0</v>
      </c>
      <c r="EM8" s="46">
        <f t="shared" si="4"/>
        <v>0</v>
      </c>
      <c r="EN8" s="46">
        <f t="shared" si="4"/>
        <v>0</v>
      </c>
      <c r="EO8" s="46">
        <f t="shared" si="4"/>
        <v>0</v>
      </c>
    </row>
    <row r="9" spans="1:145" ht="12">
      <c r="A9" s="47"/>
      <c r="B9" s="48"/>
      <c r="C9" s="49"/>
      <c r="D9" s="11"/>
      <c r="E9" s="12"/>
      <c r="F9" s="12"/>
      <c r="G9" s="12"/>
      <c r="H9" s="12"/>
      <c r="I9" s="13"/>
      <c r="J9" s="13"/>
      <c r="K9" s="12"/>
      <c r="L9" s="12"/>
      <c r="M9" s="12"/>
      <c r="N9" s="12"/>
      <c r="O9" s="12"/>
      <c r="P9" s="12"/>
      <c r="Q9" s="13"/>
      <c r="R9" s="12"/>
      <c r="S9" s="12"/>
      <c r="T9" s="12"/>
      <c r="U9" s="12"/>
      <c r="V9" s="12"/>
      <c r="W9" s="12"/>
      <c r="X9" s="13"/>
      <c r="Y9" s="12"/>
      <c r="Z9" s="12"/>
      <c r="AA9" s="12"/>
      <c r="AB9" s="12"/>
      <c r="AC9" s="12"/>
      <c r="AD9" s="12"/>
      <c r="AE9" s="13"/>
      <c r="AF9" s="12"/>
      <c r="AG9" s="12"/>
      <c r="AH9" s="12"/>
      <c r="AI9" s="12"/>
      <c r="AJ9" s="88"/>
      <c r="AK9" s="79"/>
      <c r="AL9" s="79"/>
      <c r="AM9" s="79"/>
      <c r="AN9" s="79"/>
      <c r="AO9" s="79"/>
      <c r="AP9" s="87"/>
      <c r="AQ9" s="52"/>
      <c r="AR9" s="46"/>
      <c r="AS9" s="54"/>
      <c r="AT9" s="54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</row>
    <row r="10" spans="1:145" ht="15" customHeight="1">
      <c r="A10" s="47">
        <v>3</v>
      </c>
      <c r="B10" s="48"/>
      <c r="C10" s="49"/>
      <c r="D10" s="11"/>
      <c r="E10" s="12"/>
      <c r="F10" s="12"/>
      <c r="G10" s="12"/>
      <c r="H10" s="12"/>
      <c r="I10" s="13"/>
      <c r="J10" s="13"/>
      <c r="K10" s="12"/>
      <c r="L10" s="12"/>
      <c r="M10" s="12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3"/>
      <c r="Y10" s="12"/>
      <c r="Z10" s="12"/>
      <c r="AA10" s="12"/>
      <c r="AB10" s="12"/>
      <c r="AC10" s="12"/>
      <c r="AD10" s="12"/>
      <c r="AE10" s="13"/>
      <c r="AF10" s="12"/>
      <c r="AG10" s="12"/>
      <c r="AH10" s="12"/>
      <c r="AI10" s="12"/>
      <c r="AJ10" s="88">
        <f>IF(AL10&gt;2,(COUNTIF($E$5:$AI$5,"*"))-(AL10-2),(COUNTIF($E$5:$AI$5,"*")))</f>
        <v>31</v>
      </c>
      <c r="AK10" s="79">
        <f>COUNTIF(E10:AI11,"İ")+COUNTIF(E10:AI11,"Yİ")+COUNTIF(E10:AI11,"Dİ")+COUNTIF(E10:AI11,"Öİ")+COUNTIF(E10:AI11,"Eİ")+COUNTIF(E10:AI11,"Bİ")+COUNTIF(E10:AI11,"Rİ")</f>
        <v>0</v>
      </c>
      <c r="AL10" s="79">
        <f>COUNTIF(E10:AI10,"R")</f>
        <v>0</v>
      </c>
      <c r="AM10" s="93">
        <f>COUNTIF(E10:AI11,"&gt;0")+COUNTIF(E10:AI11,"*")-COUNTIF(E10:AI11,"R")-COUNTIF(E10:AI11,"Öİ")-COUNTIF(E10:AI11,"Dİ")-COUNTIF(E10:AI11,"Eİ")-COUNTIF(E10:AI11,"Bİ")-COUNTIF(E10:AI11,"Rİ")-COUNTIF(E10:AI11,"Yİ")-COUNTIF(E10:AI11,"İ")-COUNTIF(E10:AI11,"C")-COUNTIF(E10:AI11,"P")</f>
        <v>0</v>
      </c>
      <c r="AN10" s="79">
        <f>COUNTIF(E11:AI11,"*")*10+COUNTIF(E11:AI11,"&gt;=12")*10</f>
        <v>0</v>
      </c>
      <c r="AO10" s="79">
        <f>_xlfn.COUNTIFS(E10:AI11,"P8")+_xlfn.COUNTIFS(E10:AI11,"P12")+_xlfn.COUNTIFS(E10:AI11,"P24")+_xlfn.COUNTIFS(E10:AI11,"RT8")+_xlfn.COUNTIFS(E10:AI11,"RT12")+_xlfn.COUNTIFS(E10:AI11,"RT24")+_xlfn.COUNTIFS(E10:AI11,"B8")+_xlfn.COUNTIFS(E10:AI11,"B12")+_xlfn.COUNTIFS(E10:AI11,"B24")+_xlfn.COUNTIFS(E10:AI11,"P9")+_xlfn.COUNTIFS(E10:AI11,"B9")+_xlfn.COUNTIFS(E10:AI11,"RT9")+_xlfn.COUNTIFS(E10:AI11,"P13")+_xlfn.COUNTIFS(E10:AI11,"P14")+_xlfn.COUNTIFS(E10:AI11,"P15")+_xlfn.COUNTIFS(E10:AI11,"P17")+_xlfn.COUNTIFS(E10:AI11,"P18")+_xlfn.COUNTIFS(E10:AI11,"P19")+_xlfn.COUNTIFS(E10:AI11,"P20")+_xlfn.COUNTIFS(E10:AI11,"B13")+_xlfn.COUNTIFS(E10:AI11,"B14")+_xlfn.COUNTIFS(E10:AI11,"B15")+_xlfn.COUNTIFS(E10:AI11,"B15")+_xlfn.COUNTIFS(E10:AI11,"B17")+_xlfn.COUNTIFS(E10:AI11,"B18")+_xlfn.COUNTIFS(E10:AI11,"B19")+_xlfn.COUNTIFS(E10:AI11,"B20")+_xlfn.COUNTIFS(E10:AI11,"RT13")+_xlfn.COUNTIFS(E10:AI11,"RT14")+_xlfn.COUNTIFS(E10:AI11,"RT15")+_xlfn.COUNTIFS(E10:AI11,"RT17")+_xlfn.COUNTIFS(E10:AI11,"RT18")+_xlfn.COUNTIFS(E10:AI11,"RT19")+_xlfn.COUNTIFS(E10:AI11,"RT20")</f>
        <v>0</v>
      </c>
      <c r="AP10" s="87">
        <f>AT10</f>
        <v>0</v>
      </c>
      <c r="AQ10" s="51">
        <f>SUM(E10:AI11)</f>
        <v>0</v>
      </c>
      <c r="AR10" s="46">
        <f>SUM(AU10:EO11)</f>
        <v>0</v>
      </c>
      <c r="AS10" s="53">
        <f>SUM(AR10+AQ10)</f>
        <v>0</v>
      </c>
      <c r="AT10" s="54">
        <f>IF(AS10&lt;180,0,AS10-180)</f>
        <v>0</v>
      </c>
      <c r="AU10" s="46">
        <f aca="true" t="shared" si="5" ref="AU10:DF10">_xlfn.COUNTIFS($E10:$AI11,AU$5)*AU$4</f>
        <v>0</v>
      </c>
      <c r="AV10" s="46">
        <f t="shared" si="5"/>
        <v>0</v>
      </c>
      <c r="AW10" s="46">
        <f t="shared" si="5"/>
        <v>0</v>
      </c>
      <c r="AX10" s="46">
        <f t="shared" si="5"/>
        <v>0</v>
      </c>
      <c r="AY10" s="46">
        <f t="shared" si="5"/>
        <v>0</v>
      </c>
      <c r="AZ10" s="46">
        <f t="shared" si="5"/>
        <v>0</v>
      </c>
      <c r="BA10" s="46">
        <f t="shared" si="5"/>
        <v>0</v>
      </c>
      <c r="BB10" s="46">
        <f t="shared" si="5"/>
        <v>0</v>
      </c>
      <c r="BC10" s="46">
        <f t="shared" si="5"/>
        <v>0</v>
      </c>
      <c r="BD10" s="46">
        <f t="shared" si="5"/>
        <v>0</v>
      </c>
      <c r="BE10" s="46">
        <f t="shared" si="5"/>
        <v>0</v>
      </c>
      <c r="BF10" s="46">
        <f t="shared" si="5"/>
        <v>0</v>
      </c>
      <c r="BG10" s="46">
        <f t="shared" si="5"/>
        <v>0</v>
      </c>
      <c r="BH10" s="46">
        <f t="shared" si="5"/>
        <v>0</v>
      </c>
      <c r="BI10" s="46">
        <f t="shared" si="5"/>
        <v>0</v>
      </c>
      <c r="BJ10" s="46">
        <f t="shared" si="5"/>
        <v>0</v>
      </c>
      <c r="BK10" s="46">
        <f t="shared" si="5"/>
        <v>0</v>
      </c>
      <c r="BL10" s="46">
        <f t="shared" si="5"/>
        <v>0</v>
      </c>
      <c r="BM10" s="46">
        <f t="shared" si="5"/>
        <v>0</v>
      </c>
      <c r="BN10" s="46">
        <f t="shared" si="5"/>
        <v>0</v>
      </c>
      <c r="BO10" s="46">
        <f t="shared" si="5"/>
        <v>0</v>
      </c>
      <c r="BP10" s="46">
        <f t="shared" si="5"/>
        <v>0</v>
      </c>
      <c r="BQ10" s="46">
        <f t="shared" si="5"/>
        <v>0</v>
      </c>
      <c r="BR10" s="46">
        <f t="shared" si="5"/>
        <v>0</v>
      </c>
      <c r="BS10" s="46">
        <f t="shared" si="5"/>
        <v>0</v>
      </c>
      <c r="BT10" s="46">
        <f t="shared" si="5"/>
        <v>0</v>
      </c>
      <c r="BU10" s="46">
        <f t="shared" si="5"/>
        <v>0</v>
      </c>
      <c r="BV10" s="46">
        <f t="shared" si="5"/>
        <v>0</v>
      </c>
      <c r="BW10" s="46">
        <f t="shared" si="5"/>
        <v>0</v>
      </c>
      <c r="BX10" s="46">
        <f t="shared" si="5"/>
        <v>0</v>
      </c>
      <c r="BY10" s="46">
        <f t="shared" si="5"/>
        <v>0</v>
      </c>
      <c r="BZ10" s="46">
        <f t="shared" si="5"/>
        <v>0</v>
      </c>
      <c r="CA10" s="46">
        <f t="shared" si="5"/>
        <v>0</v>
      </c>
      <c r="CB10" s="46">
        <f t="shared" si="5"/>
        <v>0</v>
      </c>
      <c r="CC10" s="46">
        <f t="shared" si="5"/>
        <v>0</v>
      </c>
      <c r="CD10" s="46">
        <f t="shared" si="5"/>
        <v>0</v>
      </c>
      <c r="CE10" s="46">
        <f t="shared" si="5"/>
        <v>0</v>
      </c>
      <c r="CF10" s="46">
        <f t="shared" si="5"/>
        <v>0</v>
      </c>
      <c r="CG10" s="46">
        <f t="shared" si="5"/>
        <v>0</v>
      </c>
      <c r="CH10" s="46">
        <f t="shared" si="5"/>
        <v>0</v>
      </c>
      <c r="CI10" s="46">
        <f t="shared" si="5"/>
        <v>0</v>
      </c>
      <c r="CJ10" s="46">
        <f t="shared" si="5"/>
        <v>0</v>
      </c>
      <c r="CK10" s="46">
        <f t="shared" si="5"/>
        <v>0</v>
      </c>
      <c r="CL10" s="46">
        <f t="shared" si="5"/>
        <v>0</v>
      </c>
      <c r="CM10" s="46">
        <f t="shared" si="5"/>
        <v>0</v>
      </c>
      <c r="CN10" s="46">
        <f t="shared" si="5"/>
        <v>0</v>
      </c>
      <c r="CO10" s="46">
        <f t="shared" si="5"/>
        <v>0</v>
      </c>
      <c r="CP10" s="46">
        <f t="shared" si="5"/>
        <v>0</v>
      </c>
      <c r="CQ10" s="46">
        <f t="shared" si="5"/>
        <v>0</v>
      </c>
      <c r="CR10" s="46">
        <f t="shared" si="5"/>
        <v>0</v>
      </c>
      <c r="CS10" s="46">
        <f t="shared" si="5"/>
        <v>0</v>
      </c>
      <c r="CT10" s="46">
        <f t="shared" si="5"/>
        <v>0</v>
      </c>
      <c r="CU10" s="46">
        <f t="shared" si="5"/>
        <v>0</v>
      </c>
      <c r="CV10" s="46">
        <f t="shared" si="5"/>
        <v>0</v>
      </c>
      <c r="CW10" s="46">
        <f t="shared" si="5"/>
        <v>0</v>
      </c>
      <c r="CX10" s="46">
        <f t="shared" si="5"/>
        <v>0</v>
      </c>
      <c r="CY10" s="46">
        <f t="shared" si="5"/>
        <v>0</v>
      </c>
      <c r="CZ10" s="46">
        <f t="shared" si="5"/>
        <v>0</v>
      </c>
      <c r="DA10" s="46">
        <f t="shared" si="5"/>
        <v>0</v>
      </c>
      <c r="DB10" s="46">
        <f t="shared" si="5"/>
        <v>0</v>
      </c>
      <c r="DC10" s="46">
        <f t="shared" si="5"/>
        <v>0</v>
      </c>
      <c r="DD10" s="46">
        <f t="shared" si="5"/>
        <v>0</v>
      </c>
      <c r="DE10" s="46">
        <f t="shared" si="5"/>
        <v>0</v>
      </c>
      <c r="DF10" s="46">
        <f t="shared" si="5"/>
        <v>0</v>
      </c>
      <c r="DG10" s="46">
        <f aca="true" t="shared" si="6" ref="DG10:EO10">_xlfn.COUNTIFS($E10:$AI11,DG$5)*DG$4</f>
        <v>0</v>
      </c>
      <c r="DH10" s="46">
        <f t="shared" si="6"/>
        <v>0</v>
      </c>
      <c r="DI10" s="46">
        <f t="shared" si="6"/>
        <v>0</v>
      </c>
      <c r="DJ10" s="46">
        <f t="shared" si="6"/>
        <v>0</v>
      </c>
      <c r="DK10" s="46">
        <f t="shared" si="6"/>
        <v>0</v>
      </c>
      <c r="DL10" s="46">
        <f t="shared" si="6"/>
        <v>0</v>
      </c>
      <c r="DM10" s="46">
        <f t="shared" si="6"/>
        <v>0</v>
      </c>
      <c r="DN10" s="46">
        <f t="shared" si="6"/>
        <v>0</v>
      </c>
      <c r="DO10" s="46">
        <f t="shared" si="6"/>
        <v>0</v>
      </c>
      <c r="DP10" s="46">
        <f t="shared" si="6"/>
        <v>0</v>
      </c>
      <c r="DQ10" s="46">
        <f t="shared" si="6"/>
        <v>0</v>
      </c>
      <c r="DR10" s="46">
        <f t="shared" si="6"/>
        <v>0</v>
      </c>
      <c r="DS10" s="46">
        <f t="shared" si="6"/>
        <v>0</v>
      </c>
      <c r="DT10" s="46">
        <f t="shared" si="6"/>
        <v>0</v>
      </c>
      <c r="DU10" s="46">
        <f t="shared" si="6"/>
        <v>0</v>
      </c>
      <c r="DV10" s="46">
        <f t="shared" si="6"/>
        <v>0</v>
      </c>
      <c r="DW10" s="46">
        <f t="shared" si="6"/>
        <v>0</v>
      </c>
      <c r="DX10" s="46">
        <f t="shared" si="6"/>
        <v>0</v>
      </c>
      <c r="DY10" s="46">
        <f t="shared" si="6"/>
        <v>0</v>
      </c>
      <c r="DZ10" s="46">
        <f t="shared" si="6"/>
        <v>0</v>
      </c>
      <c r="EA10" s="46">
        <f t="shared" si="6"/>
        <v>0</v>
      </c>
      <c r="EB10" s="46">
        <f t="shared" si="6"/>
        <v>0</v>
      </c>
      <c r="EC10" s="46">
        <f t="shared" si="6"/>
        <v>0</v>
      </c>
      <c r="ED10" s="46">
        <f t="shared" si="6"/>
        <v>0</v>
      </c>
      <c r="EE10" s="46">
        <f t="shared" si="6"/>
        <v>0</v>
      </c>
      <c r="EF10" s="46">
        <f t="shared" si="6"/>
        <v>0</v>
      </c>
      <c r="EG10" s="46">
        <f t="shared" si="6"/>
        <v>0</v>
      </c>
      <c r="EH10" s="46">
        <f t="shared" si="6"/>
        <v>0</v>
      </c>
      <c r="EI10" s="46">
        <f t="shared" si="6"/>
        <v>0</v>
      </c>
      <c r="EJ10" s="46">
        <f t="shared" si="6"/>
        <v>0</v>
      </c>
      <c r="EK10" s="46">
        <f t="shared" si="6"/>
        <v>0</v>
      </c>
      <c r="EL10" s="46">
        <f t="shared" si="6"/>
        <v>0</v>
      </c>
      <c r="EM10" s="46">
        <f t="shared" si="6"/>
        <v>0</v>
      </c>
      <c r="EN10" s="46">
        <f t="shared" si="6"/>
        <v>0</v>
      </c>
      <c r="EO10" s="46">
        <f t="shared" si="6"/>
        <v>0</v>
      </c>
    </row>
    <row r="11" spans="1:145" ht="12">
      <c r="A11" s="47"/>
      <c r="B11" s="48"/>
      <c r="C11" s="49"/>
      <c r="D11" s="11"/>
      <c r="E11" s="12"/>
      <c r="F11" s="12"/>
      <c r="G11" s="12"/>
      <c r="H11" s="12"/>
      <c r="I11" s="13"/>
      <c r="J11" s="13"/>
      <c r="K11" s="12"/>
      <c r="L11" s="12"/>
      <c r="M11" s="12"/>
      <c r="N11" s="12"/>
      <c r="O11" s="12"/>
      <c r="P11" s="12"/>
      <c r="Q11" s="13"/>
      <c r="R11" s="12"/>
      <c r="S11" s="12"/>
      <c r="T11" s="12"/>
      <c r="U11" s="12"/>
      <c r="V11" s="12"/>
      <c r="W11" s="12"/>
      <c r="X11" s="13"/>
      <c r="Y11" s="12"/>
      <c r="Z11" s="12"/>
      <c r="AA11" s="12"/>
      <c r="AB11" s="12"/>
      <c r="AC11" s="12"/>
      <c r="AD11" s="12"/>
      <c r="AE11" s="13"/>
      <c r="AF11" s="12"/>
      <c r="AG11" s="12"/>
      <c r="AH11" s="12"/>
      <c r="AI11" s="12"/>
      <c r="AJ11" s="88"/>
      <c r="AK11" s="79"/>
      <c r="AL11" s="79"/>
      <c r="AM11" s="79"/>
      <c r="AN11" s="79"/>
      <c r="AO11" s="79"/>
      <c r="AP11" s="87"/>
      <c r="AQ11" s="52"/>
      <c r="AR11" s="46"/>
      <c r="AS11" s="54"/>
      <c r="AT11" s="54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</row>
    <row r="12" spans="1:145" ht="15" customHeight="1">
      <c r="A12" s="47">
        <v>4</v>
      </c>
      <c r="B12" s="48"/>
      <c r="C12" s="49"/>
      <c r="D12" s="11"/>
      <c r="E12" s="12"/>
      <c r="F12" s="12"/>
      <c r="G12" s="12"/>
      <c r="H12" s="12"/>
      <c r="I12" s="13"/>
      <c r="J12" s="13"/>
      <c r="K12" s="12"/>
      <c r="L12" s="12"/>
      <c r="M12" s="12"/>
      <c r="N12" s="12"/>
      <c r="O12" s="12"/>
      <c r="P12" s="12"/>
      <c r="Q12" s="13"/>
      <c r="R12" s="12"/>
      <c r="S12" s="12"/>
      <c r="T12" s="12"/>
      <c r="U12" s="12"/>
      <c r="V12" s="12"/>
      <c r="W12" s="12"/>
      <c r="X12" s="13"/>
      <c r="Y12" s="12"/>
      <c r="Z12" s="12"/>
      <c r="AA12" s="12"/>
      <c r="AB12" s="12"/>
      <c r="AC12" s="12"/>
      <c r="AD12" s="12"/>
      <c r="AE12" s="13"/>
      <c r="AF12" s="12"/>
      <c r="AG12" s="12"/>
      <c r="AH12" s="12"/>
      <c r="AI12" s="12"/>
      <c r="AJ12" s="88">
        <f>IF(AL12&gt;2,(COUNTIF($E$5:$AI$5,"*"))-(AL12-2),(COUNTIF($E$5:$AI$5,"*")))</f>
        <v>31</v>
      </c>
      <c r="AK12" s="79">
        <f>COUNTIF(E12:AI13,"İ")+COUNTIF(E12:AI13,"Yİ")+COUNTIF(E12:AI13,"Dİ")+COUNTIF(E12:AI13,"Öİ")+COUNTIF(E12:AI13,"Eİ")+COUNTIF(E12:AI13,"Bİ")+COUNTIF(E12:AI13,"Rİ")</f>
        <v>0</v>
      </c>
      <c r="AL12" s="79">
        <f>COUNTIF(E12:AI12,"R")</f>
        <v>0</v>
      </c>
      <c r="AM12" s="79">
        <f>COUNTIF(E12:AI13,"&gt;0")+COUNTIF(E12:AI13,"*")-COUNTIF(E12:AI13,"R")-COUNTIF(E12:AI13,"Öİ")-COUNTIF(E12:AI13,"Dİ")-COUNTIF(E12:AI13,"Eİ")-COUNTIF(E12:AI13,"Bİ")-COUNTIF(E12:AI13,"Rİ")-COUNTIF(E12:AI13,"Yİ")-COUNTIF(E12:AI13,"İ")-COUNTIF(E12:AI13,"C")-COUNTIF(E12:AI13,"P")</f>
        <v>0</v>
      </c>
      <c r="AN12" s="79">
        <f>COUNTIF(E13:AI13,"*")*10+COUNTIF(E13:AI13,"&gt;=12")*10</f>
        <v>0</v>
      </c>
      <c r="AO12" s="79">
        <f>_xlfn.COUNTIFS(E12:AI13,"P8")+_xlfn.COUNTIFS(E12:AI13,"P12")+_xlfn.COUNTIFS(E12:AI13,"P24")+_xlfn.COUNTIFS(E12:AI13,"RT8")+_xlfn.COUNTIFS(E12:AI13,"RT12")+_xlfn.COUNTIFS(E12:AI13,"RT24")+_xlfn.COUNTIFS(E12:AI13,"B8")+_xlfn.COUNTIFS(E12:AI13,"B12")+_xlfn.COUNTIFS(E12:AI13,"B24")+_xlfn.COUNTIFS(E12:AI13,"P9")+_xlfn.COUNTIFS(E12:AI13,"B9")+_xlfn.COUNTIFS(E12:AI13,"RT9")+_xlfn.COUNTIFS(E12:AI13,"P13")+_xlfn.COUNTIFS(E12:AI13,"P14")+_xlfn.COUNTIFS(E12:AI13,"P15")+_xlfn.COUNTIFS(E12:AI13,"P17")+_xlfn.COUNTIFS(E12:AI13,"P18")+_xlfn.COUNTIFS(E12:AI13,"P19")+_xlfn.COUNTIFS(E12:AI13,"P20")+_xlfn.COUNTIFS(E12:AI13,"B13")+_xlfn.COUNTIFS(E12:AI13,"B14")+_xlfn.COUNTIFS(E12:AI13,"B15")+_xlfn.COUNTIFS(E12:AI13,"B15")+_xlfn.COUNTIFS(E12:AI13,"B17")+_xlfn.COUNTIFS(E12:AI13,"B18")+_xlfn.COUNTIFS(E12:AI13,"B19")+_xlfn.COUNTIFS(E12:AI13,"B20")+_xlfn.COUNTIFS(E12:AI13,"RT13")+_xlfn.COUNTIFS(E12:AI13,"RT14")+_xlfn.COUNTIFS(E12:AI13,"RT15")+_xlfn.COUNTIFS(E12:AI13,"RT17")+_xlfn.COUNTIFS(E12:AI13,"RT18")+_xlfn.COUNTIFS(E12:AI13,"RT19")+_xlfn.COUNTIFS(E12:AI13,"RT20")</f>
        <v>0</v>
      </c>
      <c r="AP12" s="87">
        <f>AT12</f>
        <v>0</v>
      </c>
      <c r="AQ12" s="51">
        <f>SUM(E12:AI13)</f>
        <v>0</v>
      </c>
      <c r="AR12" s="46">
        <f>SUM(AU12:EO13)</f>
        <v>0</v>
      </c>
      <c r="AS12" s="53">
        <f>SUM(AR12+AQ12)</f>
        <v>0</v>
      </c>
      <c r="AT12" s="54">
        <f>IF(AS12&lt;180,0,AS12-180)</f>
        <v>0</v>
      </c>
      <c r="AU12" s="46">
        <f aca="true" t="shared" si="7" ref="AU12:DF12">_xlfn.COUNTIFS($E12:$AI13,AU$5)*AU$4</f>
        <v>0</v>
      </c>
      <c r="AV12" s="46">
        <f t="shared" si="7"/>
        <v>0</v>
      </c>
      <c r="AW12" s="46">
        <f t="shared" si="7"/>
        <v>0</v>
      </c>
      <c r="AX12" s="46">
        <f t="shared" si="7"/>
        <v>0</v>
      </c>
      <c r="AY12" s="46">
        <f t="shared" si="7"/>
        <v>0</v>
      </c>
      <c r="AZ12" s="46">
        <f t="shared" si="7"/>
        <v>0</v>
      </c>
      <c r="BA12" s="46">
        <f t="shared" si="7"/>
        <v>0</v>
      </c>
      <c r="BB12" s="46">
        <f t="shared" si="7"/>
        <v>0</v>
      </c>
      <c r="BC12" s="46">
        <f t="shared" si="7"/>
        <v>0</v>
      </c>
      <c r="BD12" s="46">
        <f t="shared" si="7"/>
        <v>0</v>
      </c>
      <c r="BE12" s="46">
        <f t="shared" si="7"/>
        <v>0</v>
      </c>
      <c r="BF12" s="46">
        <f t="shared" si="7"/>
        <v>0</v>
      </c>
      <c r="BG12" s="46">
        <f t="shared" si="7"/>
        <v>0</v>
      </c>
      <c r="BH12" s="46">
        <f t="shared" si="7"/>
        <v>0</v>
      </c>
      <c r="BI12" s="46">
        <f t="shared" si="7"/>
        <v>0</v>
      </c>
      <c r="BJ12" s="46">
        <f t="shared" si="7"/>
        <v>0</v>
      </c>
      <c r="BK12" s="46">
        <f t="shared" si="7"/>
        <v>0</v>
      </c>
      <c r="BL12" s="46">
        <f t="shared" si="7"/>
        <v>0</v>
      </c>
      <c r="BM12" s="46">
        <f t="shared" si="7"/>
        <v>0</v>
      </c>
      <c r="BN12" s="46">
        <f t="shared" si="7"/>
        <v>0</v>
      </c>
      <c r="BO12" s="46">
        <f t="shared" si="7"/>
        <v>0</v>
      </c>
      <c r="BP12" s="46">
        <f t="shared" si="7"/>
        <v>0</v>
      </c>
      <c r="BQ12" s="46">
        <f t="shared" si="7"/>
        <v>0</v>
      </c>
      <c r="BR12" s="46">
        <f t="shared" si="7"/>
        <v>0</v>
      </c>
      <c r="BS12" s="46">
        <f t="shared" si="7"/>
        <v>0</v>
      </c>
      <c r="BT12" s="46">
        <f t="shared" si="7"/>
        <v>0</v>
      </c>
      <c r="BU12" s="46">
        <f t="shared" si="7"/>
        <v>0</v>
      </c>
      <c r="BV12" s="46">
        <f t="shared" si="7"/>
        <v>0</v>
      </c>
      <c r="BW12" s="46">
        <f t="shared" si="7"/>
        <v>0</v>
      </c>
      <c r="BX12" s="46">
        <f t="shared" si="7"/>
        <v>0</v>
      </c>
      <c r="BY12" s="46">
        <f t="shared" si="7"/>
        <v>0</v>
      </c>
      <c r="BZ12" s="46">
        <f t="shared" si="7"/>
        <v>0</v>
      </c>
      <c r="CA12" s="46">
        <f t="shared" si="7"/>
        <v>0</v>
      </c>
      <c r="CB12" s="46">
        <f t="shared" si="7"/>
        <v>0</v>
      </c>
      <c r="CC12" s="46">
        <f t="shared" si="7"/>
        <v>0</v>
      </c>
      <c r="CD12" s="46">
        <f t="shared" si="7"/>
        <v>0</v>
      </c>
      <c r="CE12" s="46">
        <f t="shared" si="7"/>
        <v>0</v>
      </c>
      <c r="CF12" s="46">
        <f t="shared" si="7"/>
        <v>0</v>
      </c>
      <c r="CG12" s="46">
        <f t="shared" si="7"/>
        <v>0</v>
      </c>
      <c r="CH12" s="46">
        <f t="shared" si="7"/>
        <v>0</v>
      </c>
      <c r="CI12" s="46">
        <f t="shared" si="7"/>
        <v>0</v>
      </c>
      <c r="CJ12" s="46">
        <f t="shared" si="7"/>
        <v>0</v>
      </c>
      <c r="CK12" s="46">
        <f t="shared" si="7"/>
        <v>0</v>
      </c>
      <c r="CL12" s="46">
        <f t="shared" si="7"/>
        <v>0</v>
      </c>
      <c r="CM12" s="46">
        <f t="shared" si="7"/>
        <v>0</v>
      </c>
      <c r="CN12" s="46">
        <f t="shared" si="7"/>
        <v>0</v>
      </c>
      <c r="CO12" s="46">
        <f t="shared" si="7"/>
        <v>0</v>
      </c>
      <c r="CP12" s="46">
        <f t="shared" si="7"/>
        <v>0</v>
      </c>
      <c r="CQ12" s="46">
        <f t="shared" si="7"/>
        <v>0</v>
      </c>
      <c r="CR12" s="46">
        <f t="shared" si="7"/>
        <v>0</v>
      </c>
      <c r="CS12" s="46">
        <f t="shared" si="7"/>
        <v>0</v>
      </c>
      <c r="CT12" s="46">
        <f t="shared" si="7"/>
        <v>0</v>
      </c>
      <c r="CU12" s="46">
        <f t="shared" si="7"/>
        <v>0</v>
      </c>
      <c r="CV12" s="46">
        <f t="shared" si="7"/>
        <v>0</v>
      </c>
      <c r="CW12" s="46">
        <f t="shared" si="7"/>
        <v>0</v>
      </c>
      <c r="CX12" s="46">
        <f t="shared" si="7"/>
        <v>0</v>
      </c>
      <c r="CY12" s="46">
        <f t="shared" si="7"/>
        <v>0</v>
      </c>
      <c r="CZ12" s="46">
        <f t="shared" si="7"/>
        <v>0</v>
      </c>
      <c r="DA12" s="46">
        <f t="shared" si="7"/>
        <v>0</v>
      </c>
      <c r="DB12" s="46">
        <f t="shared" si="7"/>
        <v>0</v>
      </c>
      <c r="DC12" s="46">
        <f t="shared" si="7"/>
        <v>0</v>
      </c>
      <c r="DD12" s="46">
        <f t="shared" si="7"/>
        <v>0</v>
      </c>
      <c r="DE12" s="46">
        <f t="shared" si="7"/>
        <v>0</v>
      </c>
      <c r="DF12" s="46">
        <f t="shared" si="7"/>
        <v>0</v>
      </c>
      <c r="DG12" s="46">
        <f aca="true" t="shared" si="8" ref="DG12:EO12">_xlfn.COUNTIFS($E12:$AI13,DG$5)*DG$4</f>
        <v>0</v>
      </c>
      <c r="DH12" s="46">
        <f t="shared" si="8"/>
        <v>0</v>
      </c>
      <c r="DI12" s="46">
        <f t="shared" si="8"/>
        <v>0</v>
      </c>
      <c r="DJ12" s="46">
        <f t="shared" si="8"/>
        <v>0</v>
      </c>
      <c r="DK12" s="46">
        <f t="shared" si="8"/>
        <v>0</v>
      </c>
      <c r="DL12" s="46">
        <f t="shared" si="8"/>
        <v>0</v>
      </c>
      <c r="DM12" s="46">
        <f t="shared" si="8"/>
        <v>0</v>
      </c>
      <c r="DN12" s="46">
        <f t="shared" si="8"/>
        <v>0</v>
      </c>
      <c r="DO12" s="46">
        <f t="shared" si="8"/>
        <v>0</v>
      </c>
      <c r="DP12" s="46">
        <f t="shared" si="8"/>
        <v>0</v>
      </c>
      <c r="DQ12" s="46">
        <f t="shared" si="8"/>
        <v>0</v>
      </c>
      <c r="DR12" s="46">
        <f t="shared" si="8"/>
        <v>0</v>
      </c>
      <c r="DS12" s="46">
        <f t="shared" si="8"/>
        <v>0</v>
      </c>
      <c r="DT12" s="46">
        <f t="shared" si="8"/>
        <v>0</v>
      </c>
      <c r="DU12" s="46">
        <f t="shared" si="8"/>
        <v>0</v>
      </c>
      <c r="DV12" s="46">
        <f t="shared" si="8"/>
        <v>0</v>
      </c>
      <c r="DW12" s="46">
        <f t="shared" si="8"/>
        <v>0</v>
      </c>
      <c r="DX12" s="46">
        <f t="shared" si="8"/>
        <v>0</v>
      </c>
      <c r="DY12" s="46">
        <f t="shared" si="8"/>
        <v>0</v>
      </c>
      <c r="DZ12" s="46">
        <f t="shared" si="8"/>
        <v>0</v>
      </c>
      <c r="EA12" s="46">
        <f t="shared" si="8"/>
        <v>0</v>
      </c>
      <c r="EB12" s="46">
        <f t="shared" si="8"/>
        <v>0</v>
      </c>
      <c r="EC12" s="46">
        <f t="shared" si="8"/>
        <v>0</v>
      </c>
      <c r="ED12" s="46">
        <f t="shared" si="8"/>
        <v>0</v>
      </c>
      <c r="EE12" s="46">
        <f t="shared" si="8"/>
        <v>0</v>
      </c>
      <c r="EF12" s="46">
        <f t="shared" si="8"/>
        <v>0</v>
      </c>
      <c r="EG12" s="46">
        <f t="shared" si="8"/>
        <v>0</v>
      </c>
      <c r="EH12" s="46">
        <f t="shared" si="8"/>
        <v>0</v>
      </c>
      <c r="EI12" s="46">
        <f t="shared" si="8"/>
        <v>0</v>
      </c>
      <c r="EJ12" s="46">
        <f t="shared" si="8"/>
        <v>0</v>
      </c>
      <c r="EK12" s="46">
        <f t="shared" si="8"/>
        <v>0</v>
      </c>
      <c r="EL12" s="46">
        <f t="shared" si="8"/>
        <v>0</v>
      </c>
      <c r="EM12" s="46">
        <f t="shared" si="8"/>
        <v>0</v>
      </c>
      <c r="EN12" s="46">
        <f t="shared" si="8"/>
        <v>0</v>
      </c>
      <c r="EO12" s="46">
        <f t="shared" si="8"/>
        <v>0</v>
      </c>
    </row>
    <row r="13" spans="1:145" ht="12">
      <c r="A13" s="47"/>
      <c r="B13" s="48"/>
      <c r="C13" s="49"/>
      <c r="D13" s="11"/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2"/>
      <c r="Q13" s="13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12"/>
      <c r="AC13" s="12"/>
      <c r="AD13" s="12"/>
      <c r="AE13" s="13"/>
      <c r="AF13" s="12"/>
      <c r="AG13" s="12"/>
      <c r="AH13" s="12"/>
      <c r="AI13" s="12"/>
      <c r="AJ13" s="88"/>
      <c r="AK13" s="79"/>
      <c r="AL13" s="79"/>
      <c r="AM13" s="79"/>
      <c r="AN13" s="79"/>
      <c r="AO13" s="79"/>
      <c r="AP13" s="87"/>
      <c r="AQ13" s="52"/>
      <c r="AR13" s="46"/>
      <c r="AS13" s="54"/>
      <c r="AT13" s="54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</row>
    <row r="14" spans="1:145" ht="15" customHeight="1">
      <c r="A14" s="47">
        <v>5</v>
      </c>
      <c r="B14" s="48"/>
      <c r="C14" s="49"/>
      <c r="D14" s="11"/>
      <c r="E14" s="12"/>
      <c r="F14" s="12"/>
      <c r="G14" s="12"/>
      <c r="H14" s="12"/>
      <c r="I14" s="13"/>
      <c r="J14" s="13"/>
      <c r="K14" s="12"/>
      <c r="L14" s="12"/>
      <c r="M14" s="12"/>
      <c r="N14" s="12"/>
      <c r="O14" s="12"/>
      <c r="P14" s="12"/>
      <c r="Q14" s="13"/>
      <c r="R14" s="12"/>
      <c r="S14" s="12"/>
      <c r="T14" s="12"/>
      <c r="U14" s="12"/>
      <c r="V14" s="12"/>
      <c r="W14" s="12"/>
      <c r="X14" s="13"/>
      <c r="Y14" s="12"/>
      <c r="Z14" s="12"/>
      <c r="AA14" s="12"/>
      <c r="AB14" s="12"/>
      <c r="AC14" s="12"/>
      <c r="AD14" s="12"/>
      <c r="AE14" s="13"/>
      <c r="AF14" s="12"/>
      <c r="AG14" s="12"/>
      <c r="AH14" s="12"/>
      <c r="AI14" s="12"/>
      <c r="AJ14" s="88">
        <f>IF(AL14&gt;2,(COUNTIF($E$5:$AI$5,"*"))-(AL14-2),(COUNTIF($E$5:$AI$5,"*")))</f>
        <v>31</v>
      </c>
      <c r="AK14" s="79">
        <f>COUNTIF(E14:AI15,"İ")+COUNTIF(E14:AI15,"Yİ")+COUNTIF(E14:AI15,"Dİ")+COUNTIF(E14:AI15,"Öİ")+COUNTIF(E14:AI15,"Eİ")+COUNTIF(E14:AI15,"Bİ")+COUNTIF(E14:AI15,"Rİ")</f>
        <v>0</v>
      </c>
      <c r="AL14" s="79">
        <f>COUNTIF(E14:AI14,"R")</f>
        <v>0</v>
      </c>
      <c r="AM14" s="79">
        <f>COUNTIF(E14:AI15,"&gt;0")+COUNTIF(E14:AI15,"*")-COUNTIF(E14:AI15,"R")-COUNTIF(E14:AI15,"Öİ")-COUNTIF(E14:AI15,"Dİ")-COUNTIF(E14:AI15,"Eİ")-COUNTIF(E14:AI15,"Bİ")-COUNTIF(E14:AI15,"Rİ")-COUNTIF(E14:AI15,"Yİ")-COUNTIF(E14:AI15,"İ")-COUNTIF(E14:AI15,"C")-COUNTIF(E14:AI15,"P")</f>
        <v>0</v>
      </c>
      <c r="AN14" s="79">
        <f>COUNTIF(E15:AI15,"*")*10+COUNTIF(E15:AI15,"&gt;=12")*10</f>
        <v>0</v>
      </c>
      <c r="AO14" s="79">
        <f>_xlfn.COUNTIFS(E14:AI15,"P8")+_xlfn.COUNTIFS(E14:AI15,"P12")+_xlfn.COUNTIFS(E14:AI15,"P24")+_xlfn.COUNTIFS(E14:AI15,"RT8")+_xlfn.COUNTIFS(E14:AI15,"RT12")+_xlfn.COUNTIFS(E14:AI15,"RT24")+_xlfn.COUNTIFS(E14:AI15,"B8")+_xlfn.COUNTIFS(E14:AI15,"B12")+_xlfn.COUNTIFS(E14:AI15,"B24")+_xlfn.COUNTIFS(E14:AI15,"P9")+_xlfn.COUNTIFS(E14:AI15,"B9")+_xlfn.COUNTIFS(E14:AI15,"RT9")+_xlfn.COUNTIFS(E14:AI15,"P13")+_xlfn.COUNTIFS(E14:AI15,"P14")+_xlfn.COUNTIFS(E14:AI15,"P15")+_xlfn.COUNTIFS(E14:AI15,"P17")+_xlfn.COUNTIFS(E14:AI15,"P18")+_xlfn.COUNTIFS(E14:AI15,"P19")+_xlfn.COUNTIFS(E14:AI15,"P20")+_xlfn.COUNTIFS(E14:AI15,"B13")+_xlfn.COUNTIFS(E14:AI15,"B14")+_xlfn.COUNTIFS(E14:AI15,"B15")+_xlfn.COUNTIFS(E14:AI15,"B15")+_xlfn.COUNTIFS(E14:AI15,"B17")+_xlfn.COUNTIFS(E14:AI15,"B18")+_xlfn.COUNTIFS(E14:AI15,"B19")+_xlfn.COUNTIFS(E14:AI15,"B20")+_xlfn.COUNTIFS(E14:AI15,"RT13")+_xlfn.COUNTIFS(E14:AI15,"RT14")+_xlfn.COUNTIFS(E14:AI15,"RT15")+_xlfn.COUNTIFS(E14:AI15,"RT17")+_xlfn.COUNTIFS(E14:AI15,"RT18")+_xlfn.COUNTIFS(E14:AI15,"RT19")+_xlfn.COUNTIFS(E14:AI15,"RT20")</f>
        <v>0</v>
      </c>
      <c r="AP14" s="87">
        <f>AT14</f>
        <v>0</v>
      </c>
      <c r="AQ14" s="51">
        <f>SUM(E14:AI15)</f>
        <v>0</v>
      </c>
      <c r="AR14" s="46">
        <f>SUM(AU14:EO15)</f>
        <v>0</v>
      </c>
      <c r="AS14" s="53">
        <f>SUM(AR14+AQ14)</f>
        <v>0</v>
      </c>
      <c r="AT14" s="54">
        <f>IF(AS14&lt;180,0,AS14-180)</f>
        <v>0</v>
      </c>
      <c r="AU14" s="46">
        <f aca="true" t="shared" si="9" ref="AU14:DF14">_xlfn.COUNTIFS($E14:$AI15,AU$5)*AU$4</f>
        <v>0</v>
      </c>
      <c r="AV14" s="46">
        <f t="shared" si="9"/>
        <v>0</v>
      </c>
      <c r="AW14" s="46">
        <f t="shared" si="9"/>
        <v>0</v>
      </c>
      <c r="AX14" s="46">
        <f t="shared" si="9"/>
        <v>0</v>
      </c>
      <c r="AY14" s="46">
        <f t="shared" si="9"/>
        <v>0</v>
      </c>
      <c r="AZ14" s="46">
        <f t="shared" si="9"/>
        <v>0</v>
      </c>
      <c r="BA14" s="46">
        <f t="shared" si="9"/>
        <v>0</v>
      </c>
      <c r="BB14" s="46">
        <f t="shared" si="9"/>
        <v>0</v>
      </c>
      <c r="BC14" s="46">
        <f t="shared" si="9"/>
        <v>0</v>
      </c>
      <c r="BD14" s="46">
        <f t="shared" si="9"/>
        <v>0</v>
      </c>
      <c r="BE14" s="46">
        <f t="shared" si="9"/>
        <v>0</v>
      </c>
      <c r="BF14" s="46">
        <f t="shared" si="9"/>
        <v>0</v>
      </c>
      <c r="BG14" s="46">
        <f t="shared" si="9"/>
        <v>0</v>
      </c>
      <c r="BH14" s="46">
        <f t="shared" si="9"/>
        <v>0</v>
      </c>
      <c r="BI14" s="46">
        <f t="shared" si="9"/>
        <v>0</v>
      </c>
      <c r="BJ14" s="46">
        <f t="shared" si="9"/>
        <v>0</v>
      </c>
      <c r="BK14" s="46">
        <f t="shared" si="9"/>
        <v>0</v>
      </c>
      <c r="BL14" s="46">
        <f t="shared" si="9"/>
        <v>0</v>
      </c>
      <c r="BM14" s="46">
        <f t="shared" si="9"/>
        <v>0</v>
      </c>
      <c r="BN14" s="46">
        <f t="shared" si="9"/>
        <v>0</v>
      </c>
      <c r="BO14" s="46">
        <f t="shared" si="9"/>
        <v>0</v>
      </c>
      <c r="BP14" s="46">
        <f t="shared" si="9"/>
        <v>0</v>
      </c>
      <c r="BQ14" s="46">
        <f t="shared" si="9"/>
        <v>0</v>
      </c>
      <c r="BR14" s="46">
        <f t="shared" si="9"/>
        <v>0</v>
      </c>
      <c r="BS14" s="46">
        <f t="shared" si="9"/>
        <v>0</v>
      </c>
      <c r="BT14" s="46">
        <f t="shared" si="9"/>
        <v>0</v>
      </c>
      <c r="BU14" s="46">
        <f t="shared" si="9"/>
        <v>0</v>
      </c>
      <c r="BV14" s="46">
        <f t="shared" si="9"/>
        <v>0</v>
      </c>
      <c r="BW14" s="46">
        <f t="shared" si="9"/>
        <v>0</v>
      </c>
      <c r="BX14" s="46">
        <f t="shared" si="9"/>
        <v>0</v>
      </c>
      <c r="BY14" s="46">
        <f t="shared" si="9"/>
        <v>0</v>
      </c>
      <c r="BZ14" s="46">
        <f t="shared" si="9"/>
        <v>0</v>
      </c>
      <c r="CA14" s="46">
        <f t="shared" si="9"/>
        <v>0</v>
      </c>
      <c r="CB14" s="46">
        <f t="shared" si="9"/>
        <v>0</v>
      </c>
      <c r="CC14" s="46">
        <f t="shared" si="9"/>
        <v>0</v>
      </c>
      <c r="CD14" s="46">
        <f t="shared" si="9"/>
        <v>0</v>
      </c>
      <c r="CE14" s="46">
        <f t="shared" si="9"/>
        <v>0</v>
      </c>
      <c r="CF14" s="46">
        <f t="shared" si="9"/>
        <v>0</v>
      </c>
      <c r="CG14" s="46">
        <f t="shared" si="9"/>
        <v>0</v>
      </c>
      <c r="CH14" s="46">
        <f t="shared" si="9"/>
        <v>0</v>
      </c>
      <c r="CI14" s="46">
        <f t="shared" si="9"/>
        <v>0</v>
      </c>
      <c r="CJ14" s="46">
        <f t="shared" si="9"/>
        <v>0</v>
      </c>
      <c r="CK14" s="46">
        <f t="shared" si="9"/>
        <v>0</v>
      </c>
      <c r="CL14" s="46">
        <f t="shared" si="9"/>
        <v>0</v>
      </c>
      <c r="CM14" s="46">
        <f t="shared" si="9"/>
        <v>0</v>
      </c>
      <c r="CN14" s="46">
        <f t="shared" si="9"/>
        <v>0</v>
      </c>
      <c r="CO14" s="46">
        <f t="shared" si="9"/>
        <v>0</v>
      </c>
      <c r="CP14" s="46">
        <f t="shared" si="9"/>
        <v>0</v>
      </c>
      <c r="CQ14" s="46">
        <f t="shared" si="9"/>
        <v>0</v>
      </c>
      <c r="CR14" s="46">
        <f t="shared" si="9"/>
        <v>0</v>
      </c>
      <c r="CS14" s="46">
        <f t="shared" si="9"/>
        <v>0</v>
      </c>
      <c r="CT14" s="46">
        <f t="shared" si="9"/>
        <v>0</v>
      </c>
      <c r="CU14" s="46">
        <f t="shared" si="9"/>
        <v>0</v>
      </c>
      <c r="CV14" s="46">
        <f t="shared" si="9"/>
        <v>0</v>
      </c>
      <c r="CW14" s="46">
        <f t="shared" si="9"/>
        <v>0</v>
      </c>
      <c r="CX14" s="46">
        <f t="shared" si="9"/>
        <v>0</v>
      </c>
      <c r="CY14" s="46">
        <f t="shared" si="9"/>
        <v>0</v>
      </c>
      <c r="CZ14" s="46">
        <f t="shared" si="9"/>
        <v>0</v>
      </c>
      <c r="DA14" s="46">
        <f t="shared" si="9"/>
        <v>0</v>
      </c>
      <c r="DB14" s="46">
        <f t="shared" si="9"/>
        <v>0</v>
      </c>
      <c r="DC14" s="46">
        <f t="shared" si="9"/>
        <v>0</v>
      </c>
      <c r="DD14" s="46">
        <f t="shared" si="9"/>
        <v>0</v>
      </c>
      <c r="DE14" s="46">
        <f t="shared" si="9"/>
        <v>0</v>
      </c>
      <c r="DF14" s="46">
        <f t="shared" si="9"/>
        <v>0</v>
      </c>
      <c r="DG14" s="46">
        <f aca="true" t="shared" si="10" ref="DG14:EO14">_xlfn.COUNTIFS($E14:$AI15,DG$5)*DG$4</f>
        <v>0</v>
      </c>
      <c r="DH14" s="46">
        <f t="shared" si="10"/>
        <v>0</v>
      </c>
      <c r="DI14" s="46">
        <f t="shared" si="10"/>
        <v>0</v>
      </c>
      <c r="DJ14" s="46">
        <f t="shared" si="10"/>
        <v>0</v>
      </c>
      <c r="DK14" s="46">
        <f t="shared" si="10"/>
        <v>0</v>
      </c>
      <c r="DL14" s="46">
        <f t="shared" si="10"/>
        <v>0</v>
      </c>
      <c r="DM14" s="46">
        <f t="shared" si="10"/>
        <v>0</v>
      </c>
      <c r="DN14" s="46">
        <f t="shared" si="10"/>
        <v>0</v>
      </c>
      <c r="DO14" s="46">
        <f t="shared" si="10"/>
        <v>0</v>
      </c>
      <c r="DP14" s="46">
        <f t="shared" si="10"/>
        <v>0</v>
      </c>
      <c r="DQ14" s="46">
        <f t="shared" si="10"/>
        <v>0</v>
      </c>
      <c r="DR14" s="46">
        <f t="shared" si="10"/>
        <v>0</v>
      </c>
      <c r="DS14" s="46">
        <f t="shared" si="10"/>
        <v>0</v>
      </c>
      <c r="DT14" s="46">
        <f t="shared" si="10"/>
        <v>0</v>
      </c>
      <c r="DU14" s="46">
        <f t="shared" si="10"/>
        <v>0</v>
      </c>
      <c r="DV14" s="46">
        <f t="shared" si="10"/>
        <v>0</v>
      </c>
      <c r="DW14" s="46">
        <f t="shared" si="10"/>
        <v>0</v>
      </c>
      <c r="DX14" s="46">
        <f t="shared" si="10"/>
        <v>0</v>
      </c>
      <c r="DY14" s="46">
        <f t="shared" si="10"/>
        <v>0</v>
      </c>
      <c r="DZ14" s="46">
        <f t="shared" si="10"/>
        <v>0</v>
      </c>
      <c r="EA14" s="46">
        <f t="shared" si="10"/>
        <v>0</v>
      </c>
      <c r="EB14" s="46">
        <f t="shared" si="10"/>
        <v>0</v>
      </c>
      <c r="EC14" s="46">
        <f t="shared" si="10"/>
        <v>0</v>
      </c>
      <c r="ED14" s="46">
        <f t="shared" si="10"/>
        <v>0</v>
      </c>
      <c r="EE14" s="46">
        <f t="shared" si="10"/>
        <v>0</v>
      </c>
      <c r="EF14" s="46">
        <f t="shared" si="10"/>
        <v>0</v>
      </c>
      <c r="EG14" s="46">
        <f t="shared" si="10"/>
        <v>0</v>
      </c>
      <c r="EH14" s="46">
        <f t="shared" si="10"/>
        <v>0</v>
      </c>
      <c r="EI14" s="46">
        <f t="shared" si="10"/>
        <v>0</v>
      </c>
      <c r="EJ14" s="46">
        <f t="shared" si="10"/>
        <v>0</v>
      </c>
      <c r="EK14" s="46">
        <f t="shared" si="10"/>
        <v>0</v>
      </c>
      <c r="EL14" s="46">
        <f t="shared" si="10"/>
        <v>0</v>
      </c>
      <c r="EM14" s="46">
        <f t="shared" si="10"/>
        <v>0</v>
      </c>
      <c r="EN14" s="46">
        <f t="shared" si="10"/>
        <v>0</v>
      </c>
      <c r="EO14" s="46">
        <f t="shared" si="10"/>
        <v>0</v>
      </c>
    </row>
    <row r="15" spans="1:145" ht="12">
      <c r="A15" s="47"/>
      <c r="B15" s="48"/>
      <c r="C15" s="49"/>
      <c r="D15" s="11"/>
      <c r="E15" s="12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3"/>
      <c r="Y15" s="12"/>
      <c r="Z15" s="12"/>
      <c r="AA15" s="12"/>
      <c r="AB15" s="12"/>
      <c r="AC15" s="12"/>
      <c r="AD15" s="12"/>
      <c r="AE15" s="13"/>
      <c r="AF15" s="12"/>
      <c r="AG15" s="12"/>
      <c r="AH15" s="12"/>
      <c r="AI15" s="12"/>
      <c r="AJ15" s="88"/>
      <c r="AK15" s="79"/>
      <c r="AL15" s="79"/>
      <c r="AM15" s="79"/>
      <c r="AN15" s="79"/>
      <c r="AO15" s="79"/>
      <c r="AP15" s="87"/>
      <c r="AQ15" s="52"/>
      <c r="AR15" s="46"/>
      <c r="AS15" s="54"/>
      <c r="AT15" s="54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</row>
    <row r="16" spans="1:145" ht="15" customHeight="1">
      <c r="A16" s="47">
        <v>6</v>
      </c>
      <c r="B16" s="48"/>
      <c r="C16" s="49"/>
      <c r="D16" s="11"/>
      <c r="E16" s="12"/>
      <c r="F16" s="12"/>
      <c r="G16" s="12"/>
      <c r="H16" s="12"/>
      <c r="I16" s="13"/>
      <c r="J16" s="13"/>
      <c r="K16" s="12"/>
      <c r="L16" s="12"/>
      <c r="M16" s="12"/>
      <c r="N16" s="12"/>
      <c r="O16" s="12"/>
      <c r="P16" s="12"/>
      <c r="Q16" s="13"/>
      <c r="R16" s="12"/>
      <c r="S16" s="12"/>
      <c r="T16" s="12"/>
      <c r="U16" s="12"/>
      <c r="V16" s="12"/>
      <c r="W16" s="12"/>
      <c r="X16" s="13"/>
      <c r="Y16" s="12"/>
      <c r="Z16" s="12"/>
      <c r="AA16" s="12"/>
      <c r="AB16" s="12"/>
      <c r="AC16" s="12"/>
      <c r="AD16" s="12"/>
      <c r="AE16" s="13"/>
      <c r="AF16" s="12"/>
      <c r="AG16" s="12"/>
      <c r="AH16" s="12"/>
      <c r="AI16" s="12"/>
      <c r="AJ16" s="88">
        <f>IF(AL16&gt;2,(COUNTIF($E$5:$AI$5,"*"))-(AL16-2),(COUNTIF($E$5:$AI$5,"*")))</f>
        <v>31</v>
      </c>
      <c r="AK16" s="79">
        <f>COUNTIF(E16:AI17,"İ")+COUNTIF(E16:AI17,"Yİ")+COUNTIF(E16:AI17,"Dİ")+COUNTIF(E16:AI17,"Öİ")+COUNTIF(E16:AI17,"Eİ")+COUNTIF(E16:AI17,"Bİ")+COUNTIF(E16:AI17,"Rİ")</f>
        <v>0</v>
      </c>
      <c r="AL16" s="79">
        <f>COUNTIF(E16:AI16,"R")</f>
        <v>0</v>
      </c>
      <c r="AM16" s="79">
        <f>COUNTIF(E16:AI17,"&gt;0")+COUNTIF(E16:AI17,"*")-COUNTIF(E16:AI17,"R")-COUNTIF(E16:AI17,"Öİ")-COUNTIF(E16:AI17,"Dİ")-COUNTIF(E16:AI17,"Eİ")-COUNTIF(E16:AI17,"Bİ")-COUNTIF(E16:AI17,"Rİ")-COUNTIF(E16:AI17,"Yİ")-COUNTIF(E16:AI17,"İ")-COUNTIF(E16:AI17,"C")-COUNTIF(E16:AI17,"P")</f>
        <v>0</v>
      </c>
      <c r="AN16" s="79">
        <f>COUNTIF(E17:AI17,"*")*10+COUNTIF(E17:AI17,"&gt;=12")*10</f>
        <v>0</v>
      </c>
      <c r="AO16" s="79">
        <f>_xlfn.COUNTIFS(E16:AI17,"P8")+_xlfn.COUNTIFS(E16:AI17,"P12")+_xlfn.COUNTIFS(E16:AI17,"P24")+_xlfn.COUNTIFS(E16:AI17,"RT8")+_xlfn.COUNTIFS(E16:AI17,"RT12")+_xlfn.COUNTIFS(E16:AI17,"RT24")+_xlfn.COUNTIFS(E16:AI17,"B8")+_xlfn.COUNTIFS(E16:AI17,"B12")+_xlfn.COUNTIFS(E16:AI17,"B24")+_xlfn.COUNTIFS(E16:AI17,"P9")+_xlfn.COUNTIFS(E16:AI17,"B9")+_xlfn.COUNTIFS(E16:AI17,"RT9")+_xlfn.COUNTIFS(E16:AI17,"P13")+_xlfn.COUNTIFS(E16:AI17,"P14")+_xlfn.COUNTIFS(E16:AI17,"P15")+_xlfn.COUNTIFS(E16:AI17,"P17")+_xlfn.COUNTIFS(E16:AI17,"P18")+_xlfn.COUNTIFS(E16:AI17,"P19")+_xlfn.COUNTIFS(E16:AI17,"P20")+_xlfn.COUNTIFS(E16:AI17,"B13")+_xlfn.COUNTIFS(E16:AI17,"B14")+_xlfn.COUNTIFS(E16:AI17,"B15")+_xlfn.COUNTIFS(E16:AI17,"B15")+_xlfn.COUNTIFS(E16:AI17,"B17")+_xlfn.COUNTIFS(E16:AI17,"B18")+_xlfn.COUNTIFS(E16:AI17,"B19")+_xlfn.COUNTIFS(E16:AI17,"B20")+_xlfn.COUNTIFS(E16:AI17,"RT13")+_xlfn.COUNTIFS(E16:AI17,"RT14")+_xlfn.COUNTIFS(E16:AI17,"RT15")+_xlfn.COUNTIFS(E16:AI17,"RT17")+_xlfn.COUNTIFS(E16:AI17,"RT18")+_xlfn.COUNTIFS(E16:AI17,"RT19")+_xlfn.COUNTIFS(E16:AI17,"RT20")</f>
        <v>0</v>
      </c>
      <c r="AP16" s="87">
        <f>AT16</f>
        <v>0</v>
      </c>
      <c r="AQ16" s="51">
        <f>SUM(E16:AI17)</f>
        <v>0</v>
      </c>
      <c r="AR16" s="46">
        <f>SUM(AU16:EO17)</f>
        <v>0</v>
      </c>
      <c r="AS16" s="53">
        <f>SUM(AR16+AQ16)</f>
        <v>0</v>
      </c>
      <c r="AT16" s="54">
        <f>IF(AS16&lt;180,0,AS16-180)</f>
        <v>0</v>
      </c>
      <c r="AU16" s="46">
        <f aca="true" t="shared" si="11" ref="AU16:DF16">_xlfn.COUNTIFS($E16:$AI17,AU$5)*AU$4</f>
        <v>0</v>
      </c>
      <c r="AV16" s="46">
        <f t="shared" si="11"/>
        <v>0</v>
      </c>
      <c r="AW16" s="46">
        <f t="shared" si="11"/>
        <v>0</v>
      </c>
      <c r="AX16" s="46">
        <f t="shared" si="11"/>
        <v>0</v>
      </c>
      <c r="AY16" s="46">
        <f t="shared" si="11"/>
        <v>0</v>
      </c>
      <c r="AZ16" s="46">
        <f t="shared" si="11"/>
        <v>0</v>
      </c>
      <c r="BA16" s="46">
        <f t="shared" si="11"/>
        <v>0</v>
      </c>
      <c r="BB16" s="46">
        <f t="shared" si="11"/>
        <v>0</v>
      </c>
      <c r="BC16" s="46">
        <f t="shared" si="11"/>
        <v>0</v>
      </c>
      <c r="BD16" s="46">
        <f t="shared" si="11"/>
        <v>0</v>
      </c>
      <c r="BE16" s="46">
        <f t="shared" si="11"/>
        <v>0</v>
      </c>
      <c r="BF16" s="46">
        <f t="shared" si="11"/>
        <v>0</v>
      </c>
      <c r="BG16" s="46">
        <f t="shared" si="11"/>
        <v>0</v>
      </c>
      <c r="BH16" s="46">
        <f t="shared" si="11"/>
        <v>0</v>
      </c>
      <c r="BI16" s="46">
        <f t="shared" si="11"/>
        <v>0</v>
      </c>
      <c r="BJ16" s="46">
        <f t="shared" si="11"/>
        <v>0</v>
      </c>
      <c r="BK16" s="46">
        <f t="shared" si="11"/>
        <v>0</v>
      </c>
      <c r="BL16" s="46">
        <f t="shared" si="11"/>
        <v>0</v>
      </c>
      <c r="BM16" s="46">
        <f t="shared" si="11"/>
        <v>0</v>
      </c>
      <c r="BN16" s="46">
        <f t="shared" si="11"/>
        <v>0</v>
      </c>
      <c r="BO16" s="46">
        <f t="shared" si="11"/>
        <v>0</v>
      </c>
      <c r="BP16" s="46">
        <f t="shared" si="11"/>
        <v>0</v>
      </c>
      <c r="BQ16" s="46">
        <f t="shared" si="11"/>
        <v>0</v>
      </c>
      <c r="BR16" s="46">
        <f t="shared" si="11"/>
        <v>0</v>
      </c>
      <c r="BS16" s="46">
        <f t="shared" si="11"/>
        <v>0</v>
      </c>
      <c r="BT16" s="46">
        <f t="shared" si="11"/>
        <v>0</v>
      </c>
      <c r="BU16" s="46">
        <f t="shared" si="11"/>
        <v>0</v>
      </c>
      <c r="BV16" s="46">
        <f t="shared" si="11"/>
        <v>0</v>
      </c>
      <c r="BW16" s="46">
        <f t="shared" si="11"/>
        <v>0</v>
      </c>
      <c r="BX16" s="46">
        <f t="shared" si="11"/>
        <v>0</v>
      </c>
      <c r="BY16" s="46">
        <f t="shared" si="11"/>
        <v>0</v>
      </c>
      <c r="BZ16" s="46">
        <f t="shared" si="11"/>
        <v>0</v>
      </c>
      <c r="CA16" s="46">
        <f t="shared" si="11"/>
        <v>0</v>
      </c>
      <c r="CB16" s="46">
        <f t="shared" si="11"/>
        <v>0</v>
      </c>
      <c r="CC16" s="46">
        <f t="shared" si="11"/>
        <v>0</v>
      </c>
      <c r="CD16" s="46">
        <f t="shared" si="11"/>
        <v>0</v>
      </c>
      <c r="CE16" s="46">
        <f t="shared" si="11"/>
        <v>0</v>
      </c>
      <c r="CF16" s="46">
        <f t="shared" si="11"/>
        <v>0</v>
      </c>
      <c r="CG16" s="46">
        <f t="shared" si="11"/>
        <v>0</v>
      </c>
      <c r="CH16" s="46">
        <f t="shared" si="11"/>
        <v>0</v>
      </c>
      <c r="CI16" s="46">
        <f t="shared" si="11"/>
        <v>0</v>
      </c>
      <c r="CJ16" s="46">
        <f t="shared" si="11"/>
        <v>0</v>
      </c>
      <c r="CK16" s="46">
        <f t="shared" si="11"/>
        <v>0</v>
      </c>
      <c r="CL16" s="46">
        <f t="shared" si="11"/>
        <v>0</v>
      </c>
      <c r="CM16" s="46">
        <f t="shared" si="11"/>
        <v>0</v>
      </c>
      <c r="CN16" s="46">
        <f t="shared" si="11"/>
        <v>0</v>
      </c>
      <c r="CO16" s="46">
        <f t="shared" si="11"/>
        <v>0</v>
      </c>
      <c r="CP16" s="46">
        <f t="shared" si="11"/>
        <v>0</v>
      </c>
      <c r="CQ16" s="46">
        <f t="shared" si="11"/>
        <v>0</v>
      </c>
      <c r="CR16" s="46">
        <f t="shared" si="11"/>
        <v>0</v>
      </c>
      <c r="CS16" s="46">
        <f t="shared" si="11"/>
        <v>0</v>
      </c>
      <c r="CT16" s="46">
        <f t="shared" si="11"/>
        <v>0</v>
      </c>
      <c r="CU16" s="46">
        <f t="shared" si="11"/>
        <v>0</v>
      </c>
      <c r="CV16" s="46">
        <f t="shared" si="11"/>
        <v>0</v>
      </c>
      <c r="CW16" s="46">
        <f t="shared" si="11"/>
        <v>0</v>
      </c>
      <c r="CX16" s="46">
        <f t="shared" si="11"/>
        <v>0</v>
      </c>
      <c r="CY16" s="46">
        <f t="shared" si="11"/>
        <v>0</v>
      </c>
      <c r="CZ16" s="46">
        <f t="shared" si="11"/>
        <v>0</v>
      </c>
      <c r="DA16" s="46">
        <f t="shared" si="11"/>
        <v>0</v>
      </c>
      <c r="DB16" s="46">
        <f t="shared" si="11"/>
        <v>0</v>
      </c>
      <c r="DC16" s="46">
        <f t="shared" si="11"/>
        <v>0</v>
      </c>
      <c r="DD16" s="46">
        <f t="shared" si="11"/>
        <v>0</v>
      </c>
      <c r="DE16" s="46">
        <f t="shared" si="11"/>
        <v>0</v>
      </c>
      <c r="DF16" s="46">
        <f t="shared" si="11"/>
        <v>0</v>
      </c>
      <c r="DG16" s="46">
        <f aca="true" t="shared" si="12" ref="DG16:EO16">_xlfn.COUNTIFS($E16:$AI17,DG$5)*DG$4</f>
        <v>0</v>
      </c>
      <c r="DH16" s="46">
        <f t="shared" si="12"/>
        <v>0</v>
      </c>
      <c r="DI16" s="46">
        <f t="shared" si="12"/>
        <v>0</v>
      </c>
      <c r="DJ16" s="46">
        <f t="shared" si="12"/>
        <v>0</v>
      </c>
      <c r="DK16" s="46">
        <f t="shared" si="12"/>
        <v>0</v>
      </c>
      <c r="DL16" s="46">
        <f t="shared" si="12"/>
        <v>0</v>
      </c>
      <c r="DM16" s="46">
        <f t="shared" si="12"/>
        <v>0</v>
      </c>
      <c r="DN16" s="46">
        <f t="shared" si="12"/>
        <v>0</v>
      </c>
      <c r="DO16" s="46">
        <f t="shared" si="12"/>
        <v>0</v>
      </c>
      <c r="DP16" s="46">
        <f t="shared" si="12"/>
        <v>0</v>
      </c>
      <c r="DQ16" s="46">
        <f t="shared" si="12"/>
        <v>0</v>
      </c>
      <c r="DR16" s="46">
        <f t="shared" si="12"/>
        <v>0</v>
      </c>
      <c r="DS16" s="46">
        <f t="shared" si="12"/>
        <v>0</v>
      </c>
      <c r="DT16" s="46">
        <f t="shared" si="12"/>
        <v>0</v>
      </c>
      <c r="DU16" s="46">
        <f t="shared" si="12"/>
        <v>0</v>
      </c>
      <c r="DV16" s="46">
        <f t="shared" si="12"/>
        <v>0</v>
      </c>
      <c r="DW16" s="46">
        <f t="shared" si="12"/>
        <v>0</v>
      </c>
      <c r="DX16" s="46">
        <f t="shared" si="12"/>
        <v>0</v>
      </c>
      <c r="DY16" s="46">
        <f t="shared" si="12"/>
        <v>0</v>
      </c>
      <c r="DZ16" s="46">
        <f t="shared" si="12"/>
        <v>0</v>
      </c>
      <c r="EA16" s="46">
        <f t="shared" si="12"/>
        <v>0</v>
      </c>
      <c r="EB16" s="46">
        <f t="shared" si="12"/>
        <v>0</v>
      </c>
      <c r="EC16" s="46">
        <f t="shared" si="12"/>
        <v>0</v>
      </c>
      <c r="ED16" s="46">
        <f t="shared" si="12"/>
        <v>0</v>
      </c>
      <c r="EE16" s="46">
        <f t="shared" si="12"/>
        <v>0</v>
      </c>
      <c r="EF16" s="46">
        <f t="shared" si="12"/>
        <v>0</v>
      </c>
      <c r="EG16" s="46">
        <f t="shared" si="12"/>
        <v>0</v>
      </c>
      <c r="EH16" s="46">
        <f t="shared" si="12"/>
        <v>0</v>
      </c>
      <c r="EI16" s="46">
        <f t="shared" si="12"/>
        <v>0</v>
      </c>
      <c r="EJ16" s="46">
        <f t="shared" si="12"/>
        <v>0</v>
      </c>
      <c r="EK16" s="46">
        <f t="shared" si="12"/>
        <v>0</v>
      </c>
      <c r="EL16" s="46">
        <f t="shared" si="12"/>
        <v>0</v>
      </c>
      <c r="EM16" s="46">
        <f t="shared" si="12"/>
        <v>0</v>
      </c>
      <c r="EN16" s="46">
        <f t="shared" si="12"/>
        <v>0</v>
      </c>
      <c r="EO16" s="46">
        <f t="shared" si="12"/>
        <v>0</v>
      </c>
    </row>
    <row r="17" spans="1:145" ht="12">
      <c r="A17" s="47"/>
      <c r="B17" s="48"/>
      <c r="C17" s="49"/>
      <c r="D17" s="11"/>
      <c r="E17" s="12"/>
      <c r="F17" s="12"/>
      <c r="G17" s="12"/>
      <c r="H17" s="12"/>
      <c r="I17" s="13"/>
      <c r="J17" s="13"/>
      <c r="K17" s="12"/>
      <c r="L17" s="12"/>
      <c r="M17" s="12"/>
      <c r="N17" s="12"/>
      <c r="O17" s="12"/>
      <c r="P17" s="12"/>
      <c r="Q17" s="13"/>
      <c r="R17" s="12"/>
      <c r="S17" s="12"/>
      <c r="T17" s="12"/>
      <c r="U17" s="12"/>
      <c r="V17" s="12"/>
      <c r="W17" s="12"/>
      <c r="X17" s="13"/>
      <c r="Y17" s="12"/>
      <c r="Z17" s="12"/>
      <c r="AA17" s="12"/>
      <c r="AB17" s="12"/>
      <c r="AC17" s="12"/>
      <c r="AD17" s="12"/>
      <c r="AE17" s="13"/>
      <c r="AF17" s="12"/>
      <c r="AG17" s="12"/>
      <c r="AH17" s="12"/>
      <c r="AI17" s="12"/>
      <c r="AJ17" s="88"/>
      <c r="AK17" s="79"/>
      <c r="AL17" s="79"/>
      <c r="AM17" s="79"/>
      <c r="AN17" s="79"/>
      <c r="AO17" s="79"/>
      <c r="AP17" s="87"/>
      <c r="AQ17" s="52"/>
      <c r="AR17" s="46"/>
      <c r="AS17" s="54"/>
      <c r="AT17" s="54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</row>
    <row r="18" spans="1:145" ht="15" customHeight="1">
      <c r="A18" s="47">
        <v>7</v>
      </c>
      <c r="B18" s="48"/>
      <c r="C18" s="49"/>
      <c r="D18" s="11"/>
      <c r="E18" s="12"/>
      <c r="F18" s="12"/>
      <c r="G18" s="12"/>
      <c r="H18" s="12"/>
      <c r="I18" s="13"/>
      <c r="J18" s="13"/>
      <c r="K18" s="12"/>
      <c r="L18" s="12"/>
      <c r="M18" s="12"/>
      <c r="N18" s="12"/>
      <c r="O18" s="12"/>
      <c r="P18" s="12"/>
      <c r="Q18" s="13"/>
      <c r="R18" s="12"/>
      <c r="S18" s="12"/>
      <c r="T18" s="12"/>
      <c r="U18" s="12"/>
      <c r="V18" s="12"/>
      <c r="W18" s="12"/>
      <c r="X18" s="13"/>
      <c r="Y18" s="12"/>
      <c r="Z18" s="12"/>
      <c r="AA18" s="12"/>
      <c r="AB18" s="12"/>
      <c r="AC18" s="12"/>
      <c r="AD18" s="12"/>
      <c r="AE18" s="13"/>
      <c r="AF18" s="12"/>
      <c r="AG18" s="12"/>
      <c r="AH18" s="12"/>
      <c r="AI18" s="12"/>
      <c r="AJ18" s="88">
        <f>IF(AL18&gt;2,(COUNTIF($E$5:$AI$5,"*"))-(AL18-2),(COUNTIF($E$5:$AI$5,"*")))</f>
        <v>31</v>
      </c>
      <c r="AK18" s="79">
        <f>COUNTIF(E18:AI19,"İ")+COUNTIF(E18:AI19,"Yİ")+COUNTIF(E18:AI19,"Dİ")+COUNTIF(E18:AI19,"Öİ")+COUNTIF(E18:AI19,"Eİ")+COUNTIF(E18:AI19,"Bİ")+COUNTIF(E18:AI19,"Rİ")</f>
        <v>0</v>
      </c>
      <c r="AL18" s="79">
        <f>COUNTIF(E18:AI18,"R")</f>
        <v>0</v>
      </c>
      <c r="AM18" s="79">
        <f>COUNTIF(E18:AI19,"&gt;0")+COUNTIF(E18:AI19,"*")-COUNTIF(E18:AI19,"R")-COUNTIF(E18:AI19,"Öİ")-COUNTIF(E18:AI19,"Dİ")-COUNTIF(E18:AI19,"Eİ")-COUNTIF(E18:AI19,"Bİ")-COUNTIF(E18:AI19,"Rİ")-COUNTIF(E18:AI19,"Yİ")-COUNTIF(E18:AI19,"İ")-COUNTIF(E18:AI19,"C")-COUNTIF(E18:AI19,"P")</f>
        <v>0</v>
      </c>
      <c r="AN18" s="79">
        <f>COUNTIF(E19:AI19,"*")*10+COUNTIF(E19:AI19,"&gt;=12")*10</f>
        <v>0</v>
      </c>
      <c r="AO18" s="79">
        <f>_xlfn.COUNTIFS(E18:AI19,"P8")+_xlfn.COUNTIFS(E18:AI19,"P12")+_xlfn.COUNTIFS(E18:AI19,"P24")+_xlfn.COUNTIFS(E18:AI19,"RT8")+_xlfn.COUNTIFS(E18:AI19,"RT12")+_xlfn.COUNTIFS(E18:AI19,"RT24")+_xlfn.COUNTIFS(E18:AI19,"B8")+_xlfn.COUNTIFS(E18:AI19,"B12")+_xlfn.COUNTIFS(E18:AI19,"B24")+_xlfn.COUNTIFS(E18:AI19,"P9")+_xlfn.COUNTIFS(E18:AI19,"B9")+_xlfn.COUNTIFS(E18:AI19,"RT9")+_xlfn.COUNTIFS(E18:AI19,"P13")+_xlfn.COUNTIFS(E18:AI19,"P14")+_xlfn.COUNTIFS(E18:AI19,"P15")+_xlfn.COUNTIFS(E18:AI19,"P17")+_xlfn.COUNTIFS(E18:AI19,"P18")+_xlfn.COUNTIFS(E18:AI19,"P19")+_xlfn.COUNTIFS(E18:AI19,"P20")+_xlfn.COUNTIFS(E18:AI19,"B13")+_xlfn.COUNTIFS(E18:AI19,"B14")+_xlfn.COUNTIFS(E18:AI19,"B15")+_xlfn.COUNTIFS(E18:AI19,"B15")+_xlfn.COUNTIFS(E18:AI19,"B17")+_xlfn.COUNTIFS(E18:AI19,"B18")+_xlfn.COUNTIFS(E18:AI19,"B19")+_xlfn.COUNTIFS(E18:AI19,"B20")+_xlfn.COUNTIFS(E18:AI19,"RT13")+_xlfn.COUNTIFS(E18:AI19,"RT14")+_xlfn.COUNTIFS(E18:AI19,"RT15")+_xlfn.COUNTIFS(E18:AI19,"RT17")+_xlfn.COUNTIFS(E18:AI19,"RT18")+_xlfn.COUNTIFS(E18:AI19,"RT19")+_xlfn.COUNTIFS(E18:AI19,"RT20")</f>
        <v>0</v>
      </c>
      <c r="AP18" s="87">
        <f>AT18</f>
        <v>0</v>
      </c>
      <c r="AQ18" s="51">
        <f>SUM(E18:AI19)</f>
        <v>0</v>
      </c>
      <c r="AR18" s="46">
        <f>SUM(AU18:EO19)</f>
        <v>0</v>
      </c>
      <c r="AS18" s="53">
        <f>SUM(AR18+AQ18)</f>
        <v>0</v>
      </c>
      <c r="AT18" s="54">
        <f>IF(AS18&lt;180,0,AS18-180)</f>
        <v>0</v>
      </c>
      <c r="AU18" s="46">
        <f aca="true" t="shared" si="13" ref="AU18:DF18">_xlfn.COUNTIFS($E18:$AI19,AU$5)*AU$4</f>
        <v>0</v>
      </c>
      <c r="AV18" s="46">
        <f t="shared" si="13"/>
        <v>0</v>
      </c>
      <c r="AW18" s="46">
        <f t="shared" si="13"/>
        <v>0</v>
      </c>
      <c r="AX18" s="46">
        <f t="shared" si="13"/>
        <v>0</v>
      </c>
      <c r="AY18" s="46">
        <f t="shared" si="13"/>
        <v>0</v>
      </c>
      <c r="AZ18" s="46">
        <f t="shared" si="13"/>
        <v>0</v>
      </c>
      <c r="BA18" s="46">
        <f t="shared" si="13"/>
        <v>0</v>
      </c>
      <c r="BB18" s="46">
        <f t="shared" si="13"/>
        <v>0</v>
      </c>
      <c r="BC18" s="46">
        <f t="shared" si="13"/>
        <v>0</v>
      </c>
      <c r="BD18" s="46">
        <f t="shared" si="13"/>
        <v>0</v>
      </c>
      <c r="BE18" s="46">
        <f t="shared" si="13"/>
        <v>0</v>
      </c>
      <c r="BF18" s="46">
        <f t="shared" si="13"/>
        <v>0</v>
      </c>
      <c r="BG18" s="46">
        <f t="shared" si="13"/>
        <v>0</v>
      </c>
      <c r="BH18" s="46">
        <f t="shared" si="13"/>
        <v>0</v>
      </c>
      <c r="BI18" s="46">
        <f t="shared" si="13"/>
        <v>0</v>
      </c>
      <c r="BJ18" s="46">
        <f t="shared" si="13"/>
        <v>0</v>
      </c>
      <c r="BK18" s="46">
        <f t="shared" si="13"/>
        <v>0</v>
      </c>
      <c r="BL18" s="46">
        <f t="shared" si="13"/>
        <v>0</v>
      </c>
      <c r="BM18" s="46">
        <f t="shared" si="13"/>
        <v>0</v>
      </c>
      <c r="BN18" s="46">
        <f t="shared" si="13"/>
        <v>0</v>
      </c>
      <c r="BO18" s="46">
        <f t="shared" si="13"/>
        <v>0</v>
      </c>
      <c r="BP18" s="46">
        <f t="shared" si="13"/>
        <v>0</v>
      </c>
      <c r="BQ18" s="46">
        <f t="shared" si="13"/>
        <v>0</v>
      </c>
      <c r="BR18" s="46">
        <f t="shared" si="13"/>
        <v>0</v>
      </c>
      <c r="BS18" s="46">
        <f t="shared" si="13"/>
        <v>0</v>
      </c>
      <c r="BT18" s="46">
        <f t="shared" si="13"/>
        <v>0</v>
      </c>
      <c r="BU18" s="46">
        <f t="shared" si="13"/>
        <v>0</v>
      </c>
      <c r="BV18" s="46">
        <f t="shared" si="13"/>
        <v>0</v>
      </c>
      <c r="BW18" s="46">
        <f t="shared" si="13"/>
        <v>0</v>
      </c>
      <c r="BX18" s="46">
        <f t="shared" si="13"/>
        <v>0</v>
      </c>
      <c r="BY18" s="46">
        <f t="shared" si="13"/>
        <v>0</v>
      </c>
      <c r="BZ18" s="46">
        <f t="shared" si="13"/>
        <v>0</v>
      </c>
      <c r="CA18" s="46">
        <f t="shared" si="13"/>
        <v>0</v>
      </c>
      <c r="CB18" s="46">
        <f t="shared" si="13"/>
        <v>0</v>
      </c>
      <c r="CC18" s="46">
        <f t="shared" si="13"/>
        <v>0</v>
      </c>
      <c r="CD18" s="46">
        <f t="shared" si="13"/>
        <v>0</v>
      </c>
      <c r="CE18" s="46">
        <f t="shared" si="13"/>
        <v>0</v>
      </c>
      <c r="CF18" s="46">
        <f t="shared" si="13"/>
        <v>0</v>
      </c>
      <c r="CG18" s="46">
        <f t="shared" si="13"/>
        <v>0</v>
      </c>
      <c r="CH18" s="46">
        <f t="shared" si="13"/>
        <v>0</v>
      </c>
      <c r="CI18" s="46">
        <f t="shared" si="13"/>
        <v>0</v>
      </c>
      <c r="CJ18" s="46">
        <f t="shared" si="13"/>
        <v>0</v>
      </c>
      <c r="CK18" s="46">
        <f t="shared" si="13"/>
        <v>0</v>
      </c>
      <c r="CL18" s="46">
        <f t="shared" si="13"/>
        <v>0</v>
      </c>
      <c r="CM18" s="46">
        <f t="shared" si="13"/>
        <v>0</v>
      </c>
      <c r="CN18" s="46">
        <f t="shared" si="13"/>
        <v>0</v>
      </c>
      <c r="CO18" s="46">
        <f t="shared" si="13"/>
        <v>0</v>
      </c>
      <c r="CP18" s="46">
        <f t="shared" si="13"/>
        <v>0</v>
      </c>
      <c r="CQ18" s="46">
        <f t="shared" si="13"/>
        <v>0</v>
      </c>
      <c r="CR18" s="46">
        <f t="shared" si="13"/>
        <v>0</v>
      </c>
      <c r="CS18" s="46">
        <f t="shared" si="13"/>
        <v>0</v>
      </c>
      <c r="CT18" s="46">
        <f t="shared" si="13"/>
        <v>0</v>
      </c>
      <c r="CU18" s="46">
        <f t="shared" si="13"/>
        <v>0</v>
      </c>
      <c r="CV18" s="46">
        <f t="shared" si="13"/>
        <v>0</v>
      </c>
      <c r="CW18" s="46">
        <f t="shared" si="13"/>
        <v>0</v>
      </c>
      <c r="CX18" s="46">
        <f t="shared" si="13"/>
        <v>0</v>
      </c>
      <c r="CY18" s="46">
        <f t="shared" si="13"/>
        <v>0</v>
      </c>
      <c r="CZ18" s="46">
        <f t="shared" si="13"/>
        <v>0</v>
      </c>
      <c r="DA18" s="46">
        <f t="shared" si="13"/>
        <v>0</v>
      </c>
      <c r="DB18" s="46">
        <f t="shared" si="13"/>
        <v>0</v>
      </c>
      <c r="DC18" s="46">
        <f t="shared" si="13"/>
        <v>0</v>
      </c>
      <c r="DD18" s="46">
        <f t="shared" si="13"/>
        <v>0</v>
      </c>
      <c r="DE18" s="46">
        <f t="shared" si="13"/>
        <v>0</v>
      </c>
      <c r="DF18" s="46">
        <f t="shared" si="13"/>
        <v>0</v>
      </c>
      <c r="DG18" s="46">
        <f aca="true" t="shared" si="14" ref="DG18:EO18">_xlfn.COUNTIFS($E18:$AI19,DG$5)*DG$4</f>
        <v>0</v>
      </c>
      <c r="DH18" s="46">
        <f t="shared" si="14"/>
        <v>0</v>
      </c>
      <c r="DI18" s="46">
        <f t="shared" si="14"/>
        <v>0</v>
      </c>
      <c r="DJ18" s="46">
        <f t="shared" si="14"/>
        <v>0</v>
      </c>
      <c r="DK18" s="46">
        <f t="shared" si="14"/>
        <v>0</v>
      </c>
      <c r="DL18" s="46">
        <f t="shared" si="14"/>
        <v>0</v>
      </c>
      <c r="DM18" s="46">
        <f t="shared" si="14"/>
        <v>0</v>
      </c>
      <c r="DN18" s="46">
        <f t="shared" si="14"/>
        <v>0</v>
      </c>
      <c r="DO18" s="46">
        <f t="shared" si="14"/>
        <v>0</v>
      </c>
      <c r="DP18" s="46">
        <f t="shared" si="14"/>
        <v>0</v>
      </c>
      <c r="DQ18" s="46">
        <f t="shared" si="14"/>
        <v>0</v>
      </c>
      <c r="DR18" s="46">
        <f t="shared" si="14"/>
        <v>0</v>
      </c>
      <c r="DS18" s="46">
        <f t="shared" si="14"/>
        <v>0</v>
      </c>
      <c r="DT18" s="46">
        <f t="shared" si="14"/>
        <v>0</v>
      </c>
      <c r="DU18" s="46">
        <f t="shared" si="14"/>
        <v>0</v>
      </c>
      <c r="DV18" s="46">
        <f t="shared" si="14"/>
        <v>0</v>
      </c>
      <c r="DW18" s="46">
        <f t="shared" si="14"/>
        <v>0</v>
      </c>
      <c r="DX18" s="46">
        <f t="shared" si="14"/>
        <v>0</v>
      </c>
      <c r="DY18" s="46">
        <f t="shared" si="14"/>
        <v>0</v>
      </c>
      <c r="DZ18" s="46">
        <f t="shared" si="14"/>
        <v>0</v>
      </c>
      <c r="EA18" s="46">
        <f t="shared" si="14"/>
        <v>0</v>
      </c>
      <c r="EB18" s="46">
        <f t="shared" si="14"/>
        <v>0</v>
      </c>
      <c r="EC18" s="46">
        <f t="shared" si="14"/>
        <v>0</v>
      </c>
      <c r="ED18" s="46">
        <f t="shared" si="14"/>
        <v>0</v>
      </c>
      <c r="EE18" s="46">
        <f t="shared" si="14"/>
        <v>0</v>
      </c>
      <c r="EF18" s="46">
        <f t="shared" si="14"/>
        <v>0</v>
      </c>
      <c r="EG18" s="46">
        <f t="shared" si="14"/>
        <v>0</v>
      </c>
      <c r="EH18" s="46">
        <f t="shared" si="14"/>
        <v>0</v>
      </c>
      <c r="EI18" s="46">
        <f t="shared" si="14"/>
        <v>0</v>
      </c>
      <c r="EJ18" s="46">
        <f t="shared" si="14"/>
        <v>0</v>
      </c>
      <c r="EK18" s="46">
        <f t="shared" si="14"/>
        <v>0</v>
      </c>
      <c r="EL18" s="46">
        <f t="shared" si="14"/>
        <v>0</v>
      </c>
      <c r="EM18" s="46">
        <f t="shared" si="14"/>
        <v>0</v>
      </c>
      <c r="EN18" s="46">
        <f t="shared" si="14"/>
        <v>0</v>
      </c>
      <c r="EO18" s="46">
        <f t="shared" si="14"/>
        <v>0</v>
      </c>
    </row>
    <row r="19" spans="1:145" ht="12">
      <c r="A19" s="47"/>
      <c r="B19" s="48"/>
      <c r="C19" s="49"/>
      <c r="D19" s="11"/>
      <c r="E19" s="12"/>
      <c r="F19" s="12"/>
      <c r="G19" s="12"/>
      <c r="H19" s="12"/>
      <c r="I19" s="13"/>
      <c r="J19" s="13"/>
      <c r="K19" s="12"/>
      <c r="L19" s="12"/>
      <c r="M19" s="12"/>
      <c r="N19" s="12"/>
      <c r="O19" s="12"/>
      <c r="P19" s="12"/>
      <c r="Q19" s="13"/>
      <c r="R19" s="12"/>
      <c r="S19" s="12"/>
      <c r="T19" s="12"/>
      <c r="U19" s="12"/>
      <c r="V19" s="12"/>
      <c r="W19" s="12"/>
      <c r="X19" s="13"/>
      <c r="Y19" s="12"/>
      <c r="Z19" s="12"/>
      <c r="AA19" s="12"/>
      <c r="AB19" s="12"/>
      <c r="AC19" s="12"/>
      <c r="AD19" s="12"/>
      <c r="AE19" s="13"/>
      <c r="AF19" s="12"/>
      <c r="AG19" s="12"/>
      <c r="AH19" s="12"/>
      <c r="AI19" s="12"/>
      <c r="AJ19" s="88"/>
      <c r="AK19" s="79"/>
      <c r="AL19" s="79"/>
      <c r="AM19" s="79"/>
      <c r="AN19" s="79"/>
      <c r="AO19" s="79"/>
      <c r="AP19" s="87"/>
      <c r="AQ19" s="52"/>
      <c r="AR19" s="46"/>
      <c r="AS19" s="54"/>
      <c r="AT19" s="54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</row>
    <row r="20" spans="1:145" ht="15" customHeight="1">
      <c r="A20" s="47">
        <v>8</v>
      </c>
      <c r="B20" s="48"/>
      <c r="C20" s="49"/>
      <c r="D20" s="11"/>
      <c r="E20" s="12"/>
      <c r="F20" s="12"/>
      <c r="G20" s="12"/>
      <c r="H20" s="12"/>
      <c r="I20" s="13"/>
      <c r="J20" s="13"/>
      <c r="K20" s="12"/>
      <c r="L20" s="12"/>
      <c r="M20" s="12"/>
      <c r="N20" s="12"/>
      <c r="O20" s="12"/>
      <c r="P20" s="12"/>
      <c r="Q20" s="13"/>
      <c r="R20" s="12"/>
      <c r="S20" s="12"/>
      <c r="T20" s="12"/>
      <c r="U20" s="12"/>
      <c r="V20" s="12"/>
      <c r="W20" s="12"/>
      <c r="X20" s="13"/>
      <c r="Y20" s="12"/>
      <c r="Z20" s="12"/>
      <c r="AA20" s="12"/>
      <c r="AB20" s="12"/>
      <c r="AC20" s="12"/>
      <c r="AD20" s="12"/>
      <c r="AE20" s="13"/>
      <c r="AF20" s="12"/>
      <c r="AG20" s="12"/>
      <c r="AH20" s="12"/>
      <c r="AI20" s="12"/>
      <c r="AJ20" s="88">
        <f>IF(AL20&gt;2,(COUNTIF($E$5:$AI$5,"*"))-(AL20-2),(COUNTIF($E$5:$AI$5,"*")))</f>
        <v>31</v>
      </c>
      <c r="AK20" s="79">
        <f>COUNTIF(E20:AI21,"İ")+COUNTIF(E20:AI21,"Yİ")+COUNTIF(E20:AI21,"Dİ")+COUNTIF(E20:AI21,"Öİ")+COUNTIF(E20:AI21,"Eİ")+COUNTIF(E20:AI21,"Bİ")+COUNTIF(E20:AI21,"Rİ")</f>
        <v>0</v>
      </c>
      <c r="AL20" s="79">
        <f>COUNTIF(E20:AI20,"R")</f>
        <v>0</v>
      </c>
      <c r="AM20" s="79">
        <f>COUNTIF(E20:AI21,"&gt;0")+COUNTIF(E20:AI21,"*")-COUNTIF(E20:AI21,"R")-COUNTIF(E20:AI21,"Öİ")-COUNTIF(E20:AI21,"Dİ")-COUNTIF(E20:AI21,"Eİ")-COUNTIF(E20:AI21,"Bİ")-COUNTIF(E20:AI21,"Rİ")-COUNTIF(E20:AI21,"Yİ")-COUNTIF(E20:AI21,"İ")-COUNTIF(E20:AI21,"C")-COUNTIF(E20:AI21,"P")</f>
        <v>0</v>
      </c>
      <c r="AN20" s="79">
        <f>COUNTIF(E21:AI21,"*")*10+COUNTIF(E21:AI21,"&gt;=12")*10</f>
        <v>0</v>
      </c>
      <c r="AO20" s="79">
        <f>_xlfn.COUNTIFS(E20:AI21,"P8")+_xlfn.COUNTIFS(E20:AI21,"P12")+_xlfn.COUNTIFS(E20:AI21,"P24")+_xlfn.COUNTIFS(E20:AI21,"RT8")+_xlfn.COUNTIFS(E20:AI21,"RT12")+_xlfn.COUNTIFS(E20:AI21,"RT24")+_xlfn.COUNTIFS(E20:AI21,"B8")+_xlfn.COUNTIFS(E20:AI21,"B12")+_xlfn.COUNTIFS(E20:AI21,"B24")+_xlfn.COUNTIFS(E20:AI21,"P9")+_xlfn.COUNTIFS(E20:AI21,"B9")+_xlfn.COUNTIFS(E20:AI21,"RT9")+_xlfn.COUNTIFS(E20:AI21,"P13")+_xlfn.COUNTIFS(E20:AI21,"P14")+_xlfn.COUNTIFS(E20:AI21,"P15")+_xlfn.COUNTIFS(E20:AI21,"P17")+_xlfn.COUNTIFS(E20:AI21,"P18")+_xlfn.COUNTIFS(E20:AI21,"P19")+_xlfn.COUNTIFS(E20:AI21,"P20")+_xlfn.COUNTIFS(E20:AI21,"B13")+_xlfn.COUNTIFS(E20:AI21,"B14")+_xlfn.COUNTIFS(E20:AI21,"B15")+_xlfn.COUNTIFS(E20:AI21,"B15")+_xlfn.COUNTIFS(E20:AI21,"B17")+_xlfn.COUNTIFS(E20:AI21,"B18")+_xlfn.COUNTIFS(E20:AI21,"B19")+_xlfn.COUNTIFS(E20:AI21,"B20")+_xlfn.COUNTIFS(E20:AI21,"RT13")+_xlfn.COUNTIFS(E20:AI21,"RT14")+_xlfn.COUNTIFS(E20:AI21,"RT15")+_xlfn.COUNTIFS(E20:AI21,"RT17")+_xlfn.COUNTIFS(E20:AI21,"RT18")+_xlfn.COUNTIFS(E20:AI21,"RT19")+_xlfn.COUNTIFS(E20:AI21,"RT20")</f>
        <v>0</v>
      </c>
      <c r="AP20" s="87">
        <f>AT20</f>
        <v>0</v>
      </c>
      <c r="AQ20" s="51">
        <f>SUM(E20:AI21)</f>
        <v>0</v>
      </c>
      <c r="AR20" s="46">
        <f>SUM(AU20:EO21)</f>
        <v>0</v>
      </c>
      <c r="AS20" s="53">
        <f>SUM(AR20+AQ20)</f>
        <v>0</v>
      </c>
      <c r="AT20" s="54">
        <f>IF(AS20&lt;180,0,AS20-180)</f>
        <v>0</v>
      </c>
      <c r="AU20" s="46">
        <f aca="true" t="shared" si="15" ref="AU20:DF20">_xlfn.COUNTIFS($E20:$AI21,AU$5)*AU$4</f>
        <v>0</v>
      </c>
      <c r="AV20" s="46">
        <f t="shared" si="15"/>
        <v>0</v>
      </c>
      <c r="AW20" s="46">
        <f t="shared" si="15"/>
        <v>0</v>
      </c>
      <c r="AX20" s="46">
        <f t="shared" si="15"/>
        <v>0</v>
      </c>
      <c r="AY20" s="46">
        <f t="shared" si="15"/>
        <v>0</v>
      </c>
      <c r="AZ20" s="46">
        <f t="shared" si="15"/>
        <v>0</v>
      </c>
      <c r="BA20" s="46">
        <f t="shared" si="15"/>
        <v>0</v>
      </c>
      <c r="BB20" s="46">
        <f t="shared" si="15"/>
        <v>0</v>
      </c>
      <c r="BC20" s="46">
        <f t="shared" si="15"/>
        <v>0</v>
      </c>
      <c r="BD20" s="46">
        <f t="shared" si="15"/>
        <v>0</v>
      </c>
      <c r="BE20" s="46">
        <f t="shared" si="15"/>
        <v>0</v>
      </c>
      <c r="BF20" s="46">
        <f t="shared" si="15"/>
        <v>0</v>
      </c>
      <c r="BG20" s="46">
        <f t="shared" si="15"/>
        <v>0</v>
      </c>
      <c r="BH20" s="46">
        <f t="shared" si="15"/>
        <v>0</v>
      </c>
      <c r="BI20" s="46">
        <f t="shared" si="15"/>
        <v>0</v>
      </c>
      <c r="BJ20" s="46">
        <f t="shared" si="15"/>
        <v>0</v>
      </c>
      <c r="BK20" s="46">
        <f t="shared" si="15"/>
        <v>0</v>
      </c>
      <c r="BL20" s="46">
        <f t="shared" si="15"/>
        <v>0</v>
      </c>
      <c r="BM20" s="46">
        <f t="shared" si="15"/>
        <v>0</v>
      </c>
      <c r="BN20" s="46">
        <f t="shared" si="15"/>
        <v>0</v>
      </c>
      <c r="BO20" s="46">
        <f t="shared" si="15"/>
        <v>0</v>
      </c>
      <c r="BP20" s="46">
        <f t="shared" si="15"/>
        <v>0</v>
      </c>
      <c r="BQ20" s="46">
        <f t="shared" si="15"/>
        <v>0</v>
      </c>
      <c r="BR20" s="46">
        <f t="shared" si="15"/>
        <v>0</v>
      </c>
      <c r="BS20" s="46">
        <f t="shared" si="15"/>
        <v>0</v>
      </c>
      <c r="BT20" s="46">
        <f t="shared" si="15"/>
        <v>0</v>
      </c>
      <c r="BU20" s="46">
        <f t="shared" si="15"/>
        <v>0</v>
      </c>
      <c r="BV20" s="46">
        <f t="shared" si="15"/>
        <v>0</v>
      </c>
      <c r="BW20" s="46">
        <f t="shared" si="15"/>
        <v>0</v>
      </c>
      <c r="BX20" s="46">
        <f t="shared" si="15"/>
        <v>0</v>
      </c>
      <c r="BY20" s="46">
        <f t="shared" si="15"/>
        <v>0</v>
      </c>
      <c r="BZ20" s="46">
        <f t="shared" si="15"/>
        <v>0</v>
      </c>
      <c r="CA20" s="46">
        <f t="shared" si="15"/>
        <v>0</v>
      </c>
      <c r="CB20" s="46">
        <f t="shared" si="15"/>
        <v>0</v>
      </c>
      <c r="CC20" s="46">
        <f t="shared" si="15"/>
        <v>0</v>
      </c>
      <c r="CD20" s="46">
        <f t="shared" si="15"/>
        <v>0</v>
      </c>
      <c r="CE20" s="46">
        <f t="shared" si="15"/>
        <v>0</v>
      </c>
      <c r="CF20" s="46">
        <f t="shared" si="15"/>
        <v>0</v>
      </c>
      <c r="CG20" s="46">
        <f t="shared" si="15"/>
        <v>0</v>
      </c>
      <c r="CH20" s="46">
        <f t="shared" si="15"/>
        <v>0</v>
      </c>
      <c r="CI20" s="46">
        <f t="shared" si="15"/>
        <v>0</v>
      </c>
      <c r="CJ20" s="46">
        <f t="shared" si="15"/>
        <v>0</v>
      </c>
      <c r="CK20" s="46">
        <f t="shared" si="15"/>
        <v>0</v>
      </c>
      <c r="CL20" s="46">
        <f t="shared" si="15"/>
        <v>0</v>
      </c>
      <c r="CM20" s="46">
        <f t="shared" si="15"/>
        <v>0</v>
      </c>
      <c r="CN20" s="46">
        <f t="shared" si="15"/>
        <v>0</v>
      </c>
      <c r="CO20" s="46">
        <f t="shared" si="15"/>
        <v>0</v>
      </c>
      <c r="CP20" s="46">
        <f t="shared" si="15"/>
        <v>0</v>
      </c>
      <c r="CQ20" s="46">
        <f t="shared" si="15"/>
        <v>0</v>
      </c>
      <c r="CR20" s="46">
        <f t="shared" si="15"/>
        <v>0</v>
      </c>
      <c r="CS20" s="46">
        <f t="shared" si="15"/>
        <v>0</v>
      </c>
      <c r="CT20" s="46">
        <f t="shared" si="15"/>
        <v>0</v>
      </c>
      <c r="CU20" s="46">
        <f t="shared" si="15"/>
        <v>0</v>
      </c>
      <c r="CV20" s="46">
        <f t="shared" si="15"/>
        <v>0</v>
      </c>
      <c r="CW20" s="46">
        <f t="shared" si="15"/>
        <v>0</v>
      </c>
      <c r="CX20" s="46">
        <f t="shared" si="15"/>
        <v>0</v>
      </c>
      <c r="CY20" s="46">
        <f t="shared" si="15"/>
        <v>0</v>
      </c>
      <c r="CZ20" s="46">
        <f t="shared" si="15"/>
        <v>0</v>
      </c>
      <c r="DA20" s="46">
        <f t="shared" si="15"/>
        <v>0</v>
      </c>
      <c r="DB20" s="46">
        <f t="shared" si="15"/>
        <v>0</v>
      </c>
      <c r="DC20" s="46">
        <f t="shared" si="15"/>
        <v>0</v>
      </c>
      <c r="DD20" s="46">
        <f t="shared" si="15"/>
        <v>0</v>
      </c>
      <c r="DE20" s="46">
        <f t="shared" si="15"/>
        <v>0</v>
      </c>
      <c r="DF20" s="46">
        <f t="shared" si="15"/>
        <v>0</v>
      </c>
      <c r="DG20" s="46">
        <f aca="true" t="shared" si="16" ref="DG20:EO20">_xlfn.COUNTIFS($E20:$AI21,DG$5)*DG$4</f>
        <v>0</v>
      </c>
      <c r="DH20" s="46">
        <f t="shared" si="16"/>
        <v>0</v>
      </c>
      <c r="DI20" s="46">
        <f t="shared" si="16"/>
        <v>0</v>
      </c>
      <c r="DJ20" s="46">
        <f t="shared" si="16"/>
        <v>0</v>
      </c>
      <c r="DK20" s="46">
        <f t="shared" si="16"/>
        <v>0</v>
      </c>
      <c r="DL20" s="46">
        <f t="shared" si="16"/>
        <v>0</v>
      </c>
      <c r="DM20" s="46">
        <f t="shared" si="16"/>
        <v>0</v>
      </c>
      <c r="DN20" s="46">
        <f t="shared" si="16"/>
        <v>0</v>
      </c>
      <c r="DO20" s="46">
        <f t="shared" si="16"/>
        <v>0</v>
      </c>
      <c r="DP20" s="46">
        <f t="shared" si="16"/>
        <v>0</v>
      </c>
      <c r="DQ20" s="46">
        <f t="shared" si="16"/>
        <v>0</v>
      </c>
      <c r="DR20" s="46">
        <f t="shared" si="16"/>
        <v>0</v>
      </c>
      <c r="DS20" s="46">
        <f t="shared" si="16"/>
        <v>0</v>
      </c>
      <c r="DT20" s="46">
        <f t="shared" si="16"/>
        <v>0</v>
      </c>
      <c r="DU20" s="46">
        <f t="shared" si="16"/>
        <v>0</v>
      </c>
      <c r="DV20" s="46">
        <f t="shared" si="16"/>
        <v>0</v>
      </c>
      <c r="DW20" s="46">
        <f t="shared" si="16"/>
        <v>0</v>
      </c>
      <c r="DX20" s="46">
        <f t="shared" si="16"/>
        <v>0</v>
      </c>
      <c r="DY20" s="46">
        <f t="shared" si="16"/>
        <v>0</v>
      </c>
      <c r="DZ20" s="46">
        <f t="shared" si="16"/>
        <v>0</v>
      </c>
      <c r="EA20" s="46">
        <f t="shared" si="16"/>
        <v>0</v>
      </c>
      <c r="EB20" s="46">
        <f t="shared" si="16"/>
        <v>0</v>
      </c>
      <c r="EC20" s="46">
        <f t="shared" si="16"/>
        <v>0</v>
      </c>
      <c r="ED20" s="46">
        <f t="shared" si="16"/>
        <v>0</v>
      </c>
      <c r="EE20" s="46">
        <f t="shared" si="16"/>
        <v>0</v>
      </c>
      <c r="EF20" s="46">
        <f t="shared" si="16"/>
        <v>0</v>
      </c>
      <c r="EG20" s="46">
        <f t="shared" si="16"/>
        <v>0</v>
      </c>
      <c r="EH20" s="46">
        <f t="shared" si="16"/>
        <v>0</v>
      </c>
      <c r="EI20" s="46">
        <f t="shared" si="16"/>
        <v>0</v>
      </c>
      <c r="EJ20" s="46">
        <f t="shared" si="16"/>
        <v>0</v>
      </c>
      <c r="EK20" s="46">
        <f t="shared" si="16"/>
        <v>0</v>
      </c>
      <c r="EL20" s="46">
        <f t="shared" si="16"/>
        <v>0</v>
      </c>
      <c r="EM20" s="46">
        <f t="shared" si="16"/>
        <v>0</v>
      </c>
      <c r="EN20" s="46">
        <f t="shared" si="16"/>
        <v>0</v>
      </c>
      <c r="EO20" s="46">
        <f t="shared" si="16"/>
        <v>0</v>
      </c>
    </row>
    <row r="21" spans="1:145" ht="12">
      <c r="A21" s="47"/>
      <c r="B21" s="48"/>
      <c r="C21" s="49"/>
      <c r="D21" s="11"/>
      <c r="E21" s="12"/>
      <c r="F21" s="12"/>
      <c r="G21" s="12"/>
      <c r="H21" s="12"/>
      <c r="I21" s="13"/>
      <c r="J21" s="13"/>
      <c r="K21" s="12"/>
      <c r="L21" s="12"/>
      <c r="M21" s="12"/>
      <c r="N21" s="12"/>
      <c r="O21" s="12"/>
      <c r="P21" s="12"/>
      <c r="Q21" s="13"/>
      <c r="R21" s="12"/>
      <c r="S21" s="12"/>
      <c r="T21" s="12"/>
      <c r="U21" s="12"/>
      <c r="V21" s="12"/>
      <c r="W21" s="12"/>
      <c r="X21" s="13"/>
      <c r="Y21" s="12"/>
      <c r="Z21" s="12"/>
      <c r="AA21" s="12"/>
      <c r="AB21" s="12"/>
      <c r="AC21" s="12"/>
      <c r="AD21" s="12"/>
      <c r="AE21" s="13"/>
      <c r="AF21" s="12"/>
      <c r="AG21" s="12"/>
      <c r="AH21" s="12"/>
      <c r="AI21" s="12"/>
      <c r="AJ21" s="88"/>
      <c r="AK21" s="79"/>
      <c r="AL21" s="79"/>
      <c r="AM21" s="79"/>
      <c r="AN21" s="79"/>
      <c r="AO21" s="79"/>
      <c r="AP21" s="87"/>
      <c r="AQ21" s="52"/>
      <c r="AR21" s="46"/>
      <c r="AS21" s="54"/>
      <c r="AT21" s="54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</row>
    <row r="22" spans="1:145" ht="15" customHeight="1">
      <c r="A22" s="47">
        <v>9</v>
      </c>
      <c r="B22" s="48"/>
      <c r="C22" s="49"/>
      <c r="D22" s="11"/>
      <c r="E22" s="12"/>
      <c r="F22" s="12"/>
      <c r="G22" s="12"/>
      <c r="H22" s="12"/>
      <c r="I22" s="13"/>
      <c r="J22" s="13"/>
      <c r="K22" s="12"/>
      <c r="L22" s="12"/>
      <c r="M22" s="12"/>
      <c r="N22" s="12"/>
      <c r="O22" s="12"/>
      <c r="P22" s="12"/>
      <c r="Q22" s="13"/>
      <c r="R22" s="12"/>
      <c r="S22" s="12"/>
      <c r="T22" s="12"/>
      <c r="U22" s="12"/>
      <c r="V22" s="12"/>
      <c r="W22" s="12"/>
      <c r="X22" s="13"/>
      <c r="Y22" s="12"/>
      <c r="Z22" s="12"/>
      <c r="AA22" s="12"/>
      <c r="AB22" s="12"/>
      <c r="AC22" s="12"/>
      <c r="AD22" s="12"/>
      <c r="AE22" s="13"/>
      <c r="AF22" s="12"/>
      <c r="AG22" s="12"/>
      <c r="AH22" s="12"/>
      <c r="AI22" s="12"/>
      <c r="AJ22" s="88">
        <f>IF(AL22&gt;2,(COUNTIF($E$5:$AI$5,"*"))-(AL22-2),(COUNTIF($E$5:$AI$5,"*")))</f>
        <v>31</v>
      </c>
      <c r="AK22" s="79">
        <f>COUNTIF(E22:AI23,"İ")+COUNTIF(E22:AI23,"Yİ")+COUNTIF(E22:AI23,"Dİ")+COUNTIF(E22:AI23,"Öİ")+COUNTIF(E22:AI23,"Eİ")+COUNTIF(E22:AI23,"Bİ")+COUNTIF(E22:AI23,"Rİ")</f>
        <v>0</v>
      </c>
      <c r="AL22" s="79">
        <f>COUNTIF(E22:AI22,"R")</f>
        <v>0</v>
      </c>
      <c r="AM22" s="79">
        <f>COUNTIF(E22:AI23,"&gt;0")+COUNTIF(E22:AI23,"*")-COUNTIF(E22:AI23,"R")-COUNTIF(E22:AI23,"Öİ")-COUNTIF(E22:AI23,"Dİ")-COUNTIF(E22:AI23,"Eİ")-COUNTIF(E22:AI23,"Bİ")-COUNTIF(E22:AI23,"Rİ")-COUNTIF(E22:AI23,"Yİ")-COUNTIF(E22:AI23,"İ")-COUNTIF(E22:AI23,"C")-COUNTIF(E22:AI23,"P")</f>
        <v>0</v>
      </c>
      <c r="AN22" s="79">
        <f>COUNTIF(E23:AI23,"*")*10+COUNTIF(E23:AI23,"&gt;=12")*10</f>
        <v>0</v>
      </c>
      <c r="AO22" s="79">
        <f>_xlfn.COUNTIFS(E22:AI23,"P8")+_xlfn.COUNTIFS(E22:AI23,"P12")+_xlfn.COUNTIFS(E22:AI23,"P24")+_xlfn.COUNTIFS(E22:AI23,"RT8")+_xlfn.COUNTIFS(E22:AI23,"RT12")+_xlfn.COUNTIFS(E22:AI23,"RT24")+_xlfn.COUNTIFS(E22:AI23,"B8")+_xlfn.COUNTIFS(E22:AI23,"B12")+_xlfn.COUNTIFS(E22:AI23,"B24")+_xlfn.COUNTIFS(E22:AI23,"P9")+_xlfn.COUNTIFS(E22:AI23,"B9")+_xlfn.COUNTIFS(E22:AI23,"RT9")+_xlfn.COUNTIFS(E22:AI23,"P13")+_xlfn.COUNTIFS(E22:AI23,"P14")+_xlfn.COUNTIFS(E22:AI23,"P15")+_xlfn.COUNTIFS(E22:AI23,"P17")+_xlfn.COUNTIFS(E22:AI23,"P18")+_xlfn.COUNTIFS(E22:AI23,"P19")+_xlfn.COUNTIFS(E22:AI23,"P20")+_xlfn.COUNTIFS(E22:AI23,"B13")+_xlfn.COUNTIFS(E22:AI23,"B14")+_xlfn.COUNTIFS(E22:AI23,"B15")+_xlfn.COUNTIFS(E22:AI23,"B15")+_xlfn.COUNTIFS(E22:AI23,"B17")+_xlfn.COUNTIFS(E22:AI23,"B18")+_xlfn.COUNTIFS(E22:AI23,"B19")+_xlfn.COUNTIFS(E22:AI23,"B20")+_xlfn.COUNTIFS(E22:AI23,"RT13")+_xlfn.COUNTIFS(E22:AI23,"RT14")+_xlfn.COUNTIFS(E22:AI23,"RT15")+_xlfn.COUNTIFS(E22:AI23,"RT17")+_xlfn.COUNTIFS(E22:AI23,"RT18")+_xlfn.COUNTIFS(E22:AI23,"RT19")+_xlfn.COUNTIFS(E22:AI23,"RT20")</f>
        <v>0</v>
      </c>
      <c r="AP22" s="87">
        <f>AT22</f>
        <v>0</v>
      </c>
      <c r="AQ22" s="51">
        <f>SUM(E22:AI23)</f>
        <v>0</v>
      </c>
      <c r="AR22" s="46">
        <f>SUM(AU22:EO23)</f>
        <v>0</v>
      </c>
      <c r="AS22" s="53">
        <f>SUM(AR22+AQ22)</f>
        <v>0</v>
      </c>
      <c r="AT22" s="54">
        <f>IF(AS22&lt;180,0,AS22-180)</f>
        <v>0</v>
      </c>
      <c r="AU22" s="46">
        <f aca="true" t="shared" si="17" ref="AU22:BZ22">_xlfn.COUNTIFS($E22:$AI23,AU$5)*AU$4</f>
        <v>0</v>
      </c>
      <c r="AV22" s="46">
        <f t="shared" si="17"/>
        <v>0</v>
      </c>
      <c r="AW22" s="46">
        <f t="shared" si="17"/>
        <v>0</v>
      </c>
      <c r="AX22" s="46">
        <f t="shared" si="17"/>
        <v>0</v>
      </c>
      <c r="AY22" s="46">
        <f t="shared" si="17"/>
        <v>0</v>
      </c>
      <c r="AZ22" s="46">
        <f t="shared" si="17"/>
        <v>0</v>
      </c>
      <c r="BA22" s="46">
        <f t="shared" si="17"/>
        <v>0</v>
      </c>
      <c r="BB22" s="46">
        <f t="shared" si="17"/>
        <v>0</v>
      </c>
      <c r="BC22" s="46">
        <f t="shared" si="17"/>
        <v>0</v>
      </c>
      <c r="BD22" s="46">
        <f t="shared" si="17"/>
        <v>0</v>
      </c>
      <c r="BE22" s="46">
        <f t="shared" si="17"/>
        <v>0</v>
      </c>
      <c r="BF22" s="46">
        <f t="shared" si="17"/>
        <v>0</v>
      </c>
      <c r="BG22" s="46">
        <f t="shared" si="17"/>
        <v>0</v>
      </c>
      <c r="BH22" s="46">
        <f t="shared" si="17"/>
        <v>0</v>
      </c>
      <c r="BI22" s="46">
        <f t="shared" si="17"/>
        <v>0</v>
      </c>
      <c r="BJ22" s="46">
        <f t="shared" si="17"/>
        <v>0</v>
      </c>
      <c r="BK22" s="46">
        <f t="shared" si="17"/>
        <v>0</v>
      </c>
      <c r="BL22" s="46">
        <f t="shared" si="17"/>
        <v>0</v>
      </c>
      <c r="BM22" s="46">
        <f t="shared" si="17"/>
        <v>0</v>
      </c>
      <c r="BN22" s="46">
        <f t="shared" si="17"/>
        <v>0</v>
      </c>
      <c r="BO22" s="46">
        <f t="shared" si="17"/>
        <v>0</v>
      </c>
      <c r="BP22" s="46">
        <f t="shared" si="17"/>
        <v>0</v>
      </c>
      <c r="BQ22" s="46">
        <f t="shared" si="17"/>
        <v>0</v>
      </c>
      <c r="BR22" s="46">
        <f t="shared" si="17"/>
        <v>0</v>
      </c>
      <c r="BS22" s="46">
        <f t="shared" si="17"/>
        <v>0</v>
      </c>
      <c r="BT22" s="46">
        <f t="shared" si="17"/>
        <v>0</v>
      </c>
      <c r="BU22" s="46">
        <f t="shared" si="17"/>
        <v>0</v>
      </c>
      <c r="BV22" s="46">
        <f t="shared" si="17"/>
        <v>0</v>
      </c>
      <c r="BW22" s="46">
        <f t="shared" si="17"/>
        <v>0</v>
      </c>
      <c r="BX22" s="46">
        <f t="shared" si="17"/>
        <v>0</v>
      </c>
      <c r="BY22" s="46">
        <f t="shared" si="17"/>
        <v>0</v>
      </c>
      <c r="BZ22" s="46">
        <f t="shared" si="17"/>
        <v>0</v>
      </c>
      <c r="CA22" s="46">
        <f aca="true" t="shared" si="18" ref="CA22:DF22">_xlfn.COUNTIFS($E22:$AI23,CA$5)*CA$4</f>
        <v>0</v>
      </c>
      <c r="CB22" s="46">
        <f t="shared" si="18"/>
        <v>0</v>
      </c>
      <c r="CC22" s="46">
        <f t="shared" si="18"/>
        <v>0</v>
      </c>
      <c r="CD22" s="46">
        <f t="shared" si="18"/>
        <v>0</v>
      </c>
      <c r="CE22" s="46">
        <f t="shared" si="18"/>
        <v>0</v>
      </c>
      <c r="CF22" s="46">
        <f t="shared" si="18"/>
        <v>0</v>
      </c>
      <c r="CG22" s="46">
        <f t="shared" si="18"/>
        <v>0</v>
      </c>
      <c r="CH22" s="46">
        <f t="shared" si="18"/>
        <v>0</v>
      </c>
      <c r="CI22" s="46">
        <f t="shared" si="18"/>
        <v>0</v>
      </c>
      <c r="CJ22" s="46">
        <f t="shared" si="18"/>
        <v>0</v>
      </c>
      <c r="CK22" s="46">
        <f t="shared" si="18"/>
        <v>0</v>
      </c>
      <c r="CL22" s="46">
        <f t="shared" si="18"/>
        <v>0</v>
      </c>
      <c r="CM22" s="46">
        <f t="shared" si="18"/>
        <v>0</v>
      </c>
      <c r="CN22" s="46">
        <f t="shared" si="18"/>
        <v>0</v>
      </c>
      <c r="CO22" s="46">
        <f t="shared" si="18"/>
        <v>0</v>
      </c>
      <c r="CP22" s="46">
        <f t="shared" si="18"/>
        <v>0</v>
      </c>
      <c r="CQ22" s="46">
        <f t="shared" si="18"/>
        <v>0</v>
      </c>
      <c r="CR22" s="46">
        <f t="shared" si="18"/>
        <v>0</v>
      </c>
      <c r="CS22" s="46">
        <f t="shared" si="18"/>
        <v>0</v>
      </c>
      <c r="CT22" s="46">
        <f t="shared" si="18"/>
        <v>0</v>
      </c>
      <c r="CU22" s="46">
        <f t="shared" si="18"/>
        <v>0</v>
      </c>
      <c r="CV22" s="46">
        <f t="shared" si="18"/>
        <v>0</v>
      </c>
      <c r="CW22" s="46">
        <f t="shared" si="18"/>
        <v>0</v>
      </c>
      <c r="CX22" s="46">
        <f t="shared" si="18"/>
        <v>0</v>
      </c>
      <c r="CY22" s="46">
        <f t="shared" si="18"/>
        <v>0</v>
      </c>
      <c r="CZ22" s="46">
        <f t="shared" si="18"/>
        <v>0</v>
      </c>
      <c r="DA22" s="46">
        <f t="shared" si="18"/>
        <v>0</v>
      </c>
      <c r="DB22" s="46">
        <f t="shared" si="18"/>
        <v>0</v>
      </c>
      <c r="DC22" s="46">
        <f t="shared" si="18"/>
        <v>0</v>
      </c>
      <c r="DD22" s="46">
        <f t="shared" si="18"/>
        <v>0</v>
      </c>
      <c r="DE22" s="46">
        <f t="shared" si="18"/>
        <v>0</v>
      </c>
      <c r="DF22" s="46">
        <f t="shared" si="18"/>
        <v>0</v>
      </c>
      <c r="DG22" s="46">
        <f aca="true" t="shared" si="19" ref="DG22:EL22">_xlfn.COUNTIFS($E22:$AI23,DG$5)*DG$4</f>
        <v>0</v>
      </c>
      <c r="DH22" s="46">
        <f t="shared" si="19"/>
        <v>0</v>
      </c>
      <c r="DI22" s="46">
        <f t="shared" si="19"/>
        <v>0</v>
      </c>
      <c r="DJ22" s="46">
        <f t="shared" si="19"/>
        <v>0</v>
      </c>
      <c r="DK22" s="46">
        <f t="shared" si="19"/>
        <v>0</v>
      </c>
      <c r="DL22" s="46">
        <f t="shared" si="19"/>
        <v>0</v>
      </c>
      <c r="DM22" s="46">
        <f t="shared" si="19"/>
        <v>0</v>
      </c>
      <c r="DN22" s="46">
        <f t="shared" si="19"/>
        <v>0</v>
      </c>
      <c r="DO22" s="46">
        <f t="shared" si="19"/>
        <v>0</v>
      </c>
      <c r="DP22" s="46">
        <f t="shared" si="19"/>
        <v>0</v>
      </c>
      <c r="DQ22" s="46">
        <f t="shared" si="19"/>
        <v>0</v>
      </c>
      <c r="DR22" s="46">
        <f t="shared" si="19"/>
        <v>0</v>
      </c>
      <c r="DS22" s="46">
        <f t="shared" si="19"/>
        <v>0</v>
      </c>
      <c r="DT22" s="46">
        <f t="shared" si="19"/>
        <v>0</v>
      </c>
      <c r="DU22" s="46">
        <f t="shared" si="19"/>
        <v>0</v>
      </c>
      <c r="DV22" s="46">
        <f t="shared" si="19"/>
        <v>0</v>
      </c>
      <c r="DW22" s="46">
        <f t="shared" si="19"/>
        <v>0</v>
      </c>
      <c r="DX22" s="46">
        <f t="shared" si="19"/>
        <v>0</v>
      </c>
      <c r="DY22" s="46">
        <f t="shared" si="19"/>
        <v>0</v>
      </c>
      <c r="DZ22" s="46">
        <f t="shared" si="19"/>
        <v>0</v>
      </c>
      <c r="EA22" s="46">
        <f t="shared" si="19"/>
        <v>0</v>
      </c>
      <c r="EB22" s="46">
        <f t="shared" si="19"/>
        <v>0</v>
      </c>
      <c r="EC22" s="46">
        <f t="shared" si="19"/>
        <v>0</v>
      </c>
      <c r="ED22" s="46">
        <f t="shared" si="19"/>
        <v>0</v>
      </c>
      <c r="EE22" s="46">
        <f t="shared" si="19"/>
        <v>0</v>
      </c>
      <c r="EF22" s="46">
        <f t="shared" si="19"/>
        <v>0</v>
      </c>
      <c r="EG22" s="46">
        <f t="shared" si="19"/>
        <v>0</v>
      </c>
      <c r="EH22" s="46">
        <f t="shared" si="19"/>
        <v>0</v>
      </c>
      <c r="EI22" s="46">
        <f t="shared" si="19"/>
        <v>0</v>
      </c>
      <c r="EJ22" s="46">
        <f t="shared" si="19"/>
        <v>0</v>
      </c>
      <c r="EK22" s="46">
        <f t="shared" si="19"/>
        <v>0</v>
      </c>
      <c r="EL22" s="46">
        <f t="shared" si="19"/>
        <v>0</v>
      </c>
      <c r="EM22" s="46">
        <f>_xlfn.COUNTIFS($E22:$AI23,EM$5)*EM$4</f>
        <v>0</v>
      </c>
      <c r="EN22" s="46">
        <f>_xlfn.COUNTIFS($E22:$AI23,EN$5)*EN$4</f>
        <v>0</v>
      </c>
      <c r="EO22" s="46">
        <f>_xlfn.COUNTIFS($E22:$AI23,EO$5)*EO$4</f>
        <v>0</v>
      </c>
    </row>
    <row r="23" spans="1:175" ht="12">
      <c r="A23" s="47"/>
      <c r="B23" s="48"/>
      <c r="C23" s="49"/>
      <c r="D23" s="11"/>
      <c r="E23" s="12"/>
      <c r="F23" s="12"/>
      <c r="G23" s="12"/>
      <c r="H23" s="12"/>
      <c r="I23" s="13"/>
      <c r="J23" s="13"/>
      <c r="K23" s="12"/>
      <c r="L23" s="12"/>
      <c r="M23" s="12"/>
      <c r="N23" s="12"/>
      <c r="O23" s="12"/>
      <c r="P23" s="12"/>
      <c r="Q23" s="13"/>
      <c r="R23" s="12"/>
      <c r="S23" s="12"/>
      <c r="T23" s="12"/>
      <c r="U23" s="12"/>
      <c r="V23" s="12"/>
      <c r="W23" s="12"/>
      <c r="X23" s="13"/>
      <c r="Y23" s="12"/>
      <c r="Z23" s="12"/>
      <c r="AA23" s="12"/>
      <c r="AB23" s="12"/>
      <c r="AC23" s="12"/>
      <c r="AD23" s="12"/>
      <c r="AE23" s="13"/>
      <c r="AF23" s="12"/>
      <c r="AG23" s="12"/>
      <c r="AH23" s="12"/>
      <c r="AI23" s="12"/>
      <c r="AJ23" s="88"/>
      <c r="AK23" s="79"/>
      <c r="AL23" s="79"/>
      <c r="AM23" s="79"/>
      <c r="AN23" s="79"/>
      <c r="AO23" s="79"/>
      <c r="AP23" s="87"/>
      <c r="AQ23" s="52"/>
      <c r="AR23" s="46"/>
      <c r="AS23" s="54"/>
      <c r="AT23" s="54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</row>
    <row r="24" spans="1:175" ht="15" customHeight="1">
      <c r="A24" s="47">
        <v>10</v>
      </c>
      <c r="B24" s="48"/>
      <c r="C24" s="49"/>
      <c r="D24" s="11"/>
      <c r="E24" s="12"/>
      <c r="F24" s="12"/>
      <c r="G24" s="12"/>
      <c r="H24" s="12"/>
      <c r="I24" s="13"/>
      <c r="J24" s="13"/>
      <c r="K24" s="12"/>
      <c r="L24" s="12"/>
      <c r="M24" s="12"/>
      <c r="N24" s="12"/>
      <c r="O24" s="12"/>
      <c r="P24" s="12"/>
      <c r="Q24" s="13"/>
      <c r="R24" s="12"/>
      <c r="S24" s="12"/>
      <c r="T24" s="12"/>
      <c r="U24" s="12"/>
      <c r="V24" s="12"/>
      <c r="W24" s="12"/>
      <c r="X24" s="13"/>
      <c r="Y24" s="12"/>
      <c r="Z24" s="12"/>
      <c r="AA24" s="12"/>
      <c r="AB24" s="12"/>
      <c r="AC24" s="12"/>
      <c r="AD24" s="12"/>
      <c r="AE24" s="13"/>
      <c r="AF24" s="12"/>
      <c r="AG24" s="12"/>
      <c r="AH24" s="12"/>
      <c r="AI24" s="12"/>
      <c r="AJ24" s="50">
        <f>IF(AL24&gt;2,(COUNTIF($E$5:$AI$5,"*"))-(AL24-2),(COUNTIF($E$5:$AI$5,"*")))</f>
        <v>31</v>
      </c>
      <c r="AK24" s="44">
        <f>COUNTIF(E24:AI25,"İ")+COUNTIF(E24:AI25,"Yİ")</f>
        <v>0</v>
      </c>
      <c r="AL24" s="44">
        <f>COUNTIF(E24:AI24,"R")</f>
        <v>0</v>
      </c>
      <c r="AM24" s="44">
        <f>COUNTIF(E24:AI25,"&gt;0")+COUNTIF(E24:AI25,"*")</f>
        <v>0</v>
      </c>
      <c r="AN24" s="44">
        <f>COUNTIF(E25:AI25,"*")*10+COUNTIF(E25:AI25,"&gt;=12")*10</f>
        <v>0</v>
      </c>
      <c r="AO24" s="44">
        <f>_xlfn.COUNTIFS(E24:AI25,"P8")+_xlfn.COUNTIFS(E24:AI25,"P12")+_xlfn.COUNTIFS(E24:AI25,"P24")+_xlfn.COUNTIFS(E24:AI25,"RT8")+_xlfn.COUNTIFS(E24:AI25,"RT12")+_xlfn.COUNTIFS(E24:AI25,"RT24")+_xlfn.COUNTIFS(E24:AI25,"B8")+_xlfn.COUNTIFS(E24:AI25,"B12")+_xlfn.COUNTIFS(E24:AI25,"B24")+_xlfn.COUNTIFS(E24:AI25,"P9")+_xlfn.COUNTIFS(E24:AI25,"B9")+_xlfn.COUNTIFS(E24:AI25,"RT9")+_xlfn.COUNTIFS(E24:AI25,"P13")+_xlfn.COUNTIFS(E24:AI25,"P14")+_xlfn.COUNTIFS(E24:AI25,"P15")+_xlfn.COUNTIFS(E24:AI25,"P17")+_xlfn.COUNTIFS(E24:AI25,"P18")+_xlfn.COUNTIFS(E24:AI25,"P19")+_xlfn.COUNTIFS(E24:AI25,"P20")+_xlfn.COUNTIFS(E24:AI25,"B13")+_xlfn.COUNTIFS(E24:AI25,"B14")+_xlfn.COUNTIFS(E24:AI25,"B15")+_xlfn.COUNTIFS(E24:AI25,"B15")+_xlfn.COUNTIFS(E24:AI25,"B17")+_xlfn.COUNTIFS(E24:AI25,"B18")+_xlfn.COUNTIFS(E24:AI25,"B19")+_xlfn.COUNTIFS(E24:AI25,"B20")+_xlfn.COUNTIFS(E24:AI25,"RT13")+_xlfn.COUNTIFS(E24:AI25,"RT14")+_xlfn.COUNTIFS(E24:AI25,"RT15")+_xlfn.COUNTIFS(E24:AI25,"RT17")+_xlfn.COUNTIFS(E24:AI25,"RT18")+_xlfn.COUNTIFS(E24:AI25,"RT19")+_xlfn.COUNTIFS(E24:AI25,"RT20")</f>
        <v>0</v>
      </c>
      <c r="AP24" s="45">
        <f>AY24</f>
        <v>0</v>
      </c>
      <c r="AQ24" s="51">
        <f>SUM(E24:AI25)</f>
        <v>0</v>
      </c>
      <c r="AR24" s="46">
        <f>SUM(AU24:EO25)</f>
        <v>0</v>
      </c>
      <c r="AS24" s="53">
        <f>SUM(AR24+AQ24)</f>
        <v>0</v>
      </c>
      <c r="AT24" s="54">
        <f>IF(AS24&lt;180,0,AS24-180)</f>
        <v>0</v>
      </c>
      <c r="AU24" s="46">
        <f aca="true" t="shared" si="20" ref="AU24:BZ24">_xlfn.COUNTIFS($E24:$AI25,AU$5)*AU$4</f>
        <v>0</v>
      </c>
      <c r="AV24" s="46">
        <f t="shared" si="20"/>
        <v>0</v>
      </c>
      <c r="AW24" s="46">
        <f t="shared" si="20"/>
        <v>0</v>
      </c>
      <c r="AX24" s="46">
        <f t="shared" si="20"/>
        <v>0</v>
      </c>
      <c r="AY24" s="46">
        <f t="shared" si="20"/>
        <v>0</v>
      </c>
      <c r="AZ24" s="46">
        <f t="shared" si="20"/>
        <v>0</v>
      </c>
      <c r="BA24" s="46">
        <f t="shared" si="20"/>
        <v>0</v>
      </c>
      <c r="BB24" s="46">
        <f t="shared" si="20"/>
        <v>0</v>
      </c>
      <c r="BC24" s="46">
        <f t="shared" si="20"/>
        <v>0</v>
      </c>
      <c r="BD24" s="46">
        <f t="shared" si="20"/>
        <v>0</v>
      </c>
      <c r="BE24" s="46">
        <f t="shared" si="20"/>
        <v>0</v>
      </c>
      <c r="BF24" s="46">
        <f t="shared" si="20"/>
        <v>0</v>
      </c>
      <c r="BG24" s="46">
        <f t="shared" si="20"/>
        <v>0</v>
      </c>
      <c r="BH24" s="46">
        <f t="shared" si="20"/>
        <v>0</v>
      </c>
      <c r="BI24" s="46">
        <f t="shared" si="20"/>
        <v>0</v>
      </c>
      <c r="BJ24" s="46">
        <f t="shared" si="20"/>
        <v>0</v>
      </c>
      <c r="BK24" s="46">
        <f t="shared" si="20"/>
        <v>0</v>
      </c>
      <c r="BL24" s="46">
        <f t="shared" si="20"/>
        <v>0</v>
      </c>
      <c r="BM24" s="46">
        <f t="shared" si="20"/>
        <v>0</v>
      </c>
      <c r="BN24" s="46">
        <f t="shared" si="20"/>
        <v>0</v>
      </c>
      <c r="BO24" s="46">
        <f t="shared" si="20"/>
        <v>0</v>
      </c>
      <c r="BP24" s="46">
        <f t="shared" si="20"/>
        <v>0</v>
      </c>
      <c r="BQ24" s="46">
        <f t="shared" si="20"/>
        <v>0</v>
      </c>
      <c r="BR24" s="46">
        <f t="shared" si="20"/>
        <v>0</v>
      </c>
      <c r="BS24" s="46">
        <f t="shared" si="20"/>
        <v>0</v>
      </c>
      <c r="BT24" s="46">
        <f t="shared" si="20"/>
        <v>0</v>
      </c>
      <c r="BU24" s="46">
        <f t="shared" si="20"/>
        <v>0</v>
      </c>
      <c r="BV24" s="46">
        <f t="shared" si="20"/>
        <v>0</v>
      </c>
      <c r="BW24" s="46">
        <f t="shared" si="20"/>
        <v>0</v>
      </c>
      <c r="BX24" s="46">
        <f t="shared" si="20"/>
        <v>0</v>
      </c>
      <c r="BY24" s="46">
        <f t="shared" si="20"/>
        <v>0</v>
      </c>
      <c r="BZ24" s="46">
        <f t="shared" si="20"/>
        <v>0</v>
      </c>
      <c r="CA24" s="46">
        <f aca="true" t="shared" si="21" ref="CA24:DF24">_xlfn.COUNTIFS($E24:$AI25,CA$5)*CA$4</f>
        <v>0</v>
      </c>
      <c r="CB24" s="46">
        <f t="shared" si="21"/>
        <v>0</v>
      </c>
      <c r="CC24" s="46">
        <f t="shared" si="21"/>
        <v>0</v>
      </c>
      <c r="CD24" s="46">
        <f t="shared" si="21"/>
        <v>0</v>
      </c>
      <c r="CE24" s="46">
        <f t="shared" si="21"/>
        <v>0</v>
      </c>
      <c r="CF24" s="46">
        <f t="shared" si="21"/>
        <v>0</v>
      </c>
      <c r="CG24" s="46">
        <f t="shared" si="21"/>
        <v>0</v>
      </c>
      <c r="CH24" s="46">
        <f t="shared" si="21"/>
        <v>0</v>
      </c>
      <c r="CI24" s="46">
        <f t="shared" si="21"/>
        <v>0</v>
      </c>
      <c r="CJ24" s="46">
        <f t="shared" si="21"/>
        <v>0</v>
      </c>
      <c r="CK24" s="46">
        <f t="shared" si="21"/>
        <v>0</v>
      </c>
      <c r="CL24" s="46">
        <f t="shared" si="21"/>
        <v>0</v>
      </c>
      <c r="CM24" s="46">
        <f t="shared" si="21"/>
        <v>0</v>
      </c>
      <c r="CN24" s="46">
        <f t="shared" si="21"/>
        <v>0</v>
      </c>
      <c r="CO24" s="46">
        <f t="shared" si="21"/>
        <v>0</v>
      </c>
      <c r="CP24" s="46">
        <f t="shared" si="21"/>
        <v>0</v>
      </c>
      <c r="CQ24" s="46">
        <f t="shared" si="21"/>
        <v>0</v>
      </c>
      <c r="CR24" s="46">
        <f t="shared" si="21"/>
        <v>0</v>
      </c>
      <c r="CS24" s="46">
        <f t="shared" si="21"/>
        <v>0</v>
      </c>
      <c r="CT24" s="46">
        <f t="shared" si="21"/>
        <v>0</v>
      </c>
      <c r="CU24" s="46">
        <f t="shared" si="21"/>
        <v>0</v>
      </c>
      <c r="CV24" s="46">
        <f t="shared" si="21"/>
        <v>0</v>
      </c>
      <c r="CW24" s="46">
        <f t="shared" si="21"/>
        <v>0</v>
      </c>
      <c r="CX24" s="46">
        <f t="shared" si="21"/>
        <v>0</v>
      </c>
      <c r="CY24" s="46">
        <f t="shared" si="21"/>
        <v>0</v>
      </c>
      <c r="CZ24" s="46">
        <f t="shared" si="21"/>
        <v>0</v>
      </c>
      <c r="DA24" s="46">
        <f t="shared" si="21"/>
        <v>0</v>
      </c>
      <c r="DB24" s="46">
        <f t="shared" si="21"/>
        <v>0</v>
      </c>
      <c r="DC24" s="46">
        <f t="shared" si="21"/>
        <v>0</v>
      </c>
      <c r="DD24" s="46">
        <f t="shared" si="21"/>
        <v>0</v>
      </c>
      <c r="DE24" s="46">
        <f t="shared" si="21"/>
        <v>0</v>
      </c>
      <c r="DF24" s="46">
        <f t="shared" si="21"/>
        <v>0</v>
      </c>
      <c r="DG24" s="46">
        <f aca="true" t="shared" si="22" ref="DG24:EL24">_xlfn.COUNTIFS($E24:$AI25,DG$5)*DG$4</f>
        <v>0</v>
      </c>
      <c r="DH24" s="46">
        <f t="shared" si="22"/>
        <v>0</v>
      </c>
      <c r="DI24" s="46">
        <f t="shared" si="22"/>
        <v>0</v>
      </c>
      <c r="DJ24" s="46">
        <f t="shared" si="22"/>
        <v>0</v>
      </c>
      <c r="DK24" s="46">
        <f t="shared" si="22"/>
        <v>0</v>
      </c>
      <c r="DL24" s="46">
        <f t="shared" si="22"/>
        <v>0</v>
      </c>
      <c r="DM24" s="46">
        <f t="shared" si="22"/>
        <v>0</v>
      </c>
      <c r="DN24" s="46">
        <f t="shared" si="22"/>
        <v>0</v>
      </c>
      <c r="DO24" s="46">
        <f t="shared" si="22"/>
        <v>0</v>
      </c>
      <c r="DP24" s="46">
        <f t="shared" si="22"/>
        <v>0</v>
      </c>
      <c r="DQ24" s="46">
        <f t="shared" si="22"/>
        <v>0</v>
      </c>
      <c r="DR24" s="46">
        <f t="shared" si="22"/>
        <v>0</v>
      </c>
      <c r="DS24" s="46">
        <f t="shared" si="22"/>
        <v>0</v>
      </c>
      <c r="DT24" s="46">
        <f t="shared" si="22"/>
        <v>0</v>
      </c>
      <c r="DU24" s="46">
        <f t="shared" si="22"/>
        <v>0</v>
      </c>
      <c r="DV24" s="46">
        <f t="shared" si="22"/>
        <v>0</v>
      </c>
      <c r="DW24" s="46">
        <f t="shared" si="22"/>
        <v>0</v>
      </c>
      <c r="DX24" s="46">
        <f t="shared" si="22"/>
        <v>0</v>
      </c>
      <c r="DY24" s="46">
        <f t="shared" si="22"/>
        <v>0</v>
      </c>
      <c r="DZ24" s="46">
        <f t="shared" si="22"/>
        <v>0</v>
      </c>
      <c r="EA24" s="46">
        <f t="shared" si="22"/>
        <v>0</v>
      </c>
      <c r="EB24" s="46">
        <f t="shared" si="22"/>
        <v>0</v>
      </c>
      <c r="EC24" s="46">
        <f t="shared" si="22"/>
        <v>0</v>
      </c>
      <c r="ED24" s="46">
        <f t="shared" si="22"/>
        <v>0</v>
      </c>
      <c r="EE24" s="46">
        <f t="shared" si="22"/>
        <v>0</v>
      </c>
      <c r="EF24" s="46">
        <f t="shared" si="22"/>
        <v>0</v>
      </c>
      <c r="EG24" s="46">
        <f t="shared" si="22"/>
        <v>0</v>
      </c>
      <c r="EH24" s="46">
        <f t="shared" si="22"/>
        <v>0</v>
      </c>
      <c r="EI24" s="46">
        <f t="shared" si="22"/>
        <v>0</v>
      </c>
      <c r="EJ24" s="46">
        <f t="shared" si="22"/>
        <v>0</v>
      </c>
      <c r="EK24" s="46">
        <f t="shared" si="22"/>
        <v>0</v>
      </c>
      <c r="EL24" s="46">
        <f t="shared" si="22"/>
        <v>0</v>
      </c>
      <c r="EM24" s="46">
        <f>_xlfn.COUNTIFS($E24:$AI25,EM$5)*EM$4</f>
        <v>0</v>
      </c>
      <c r="EN24" s="46">
        <f>_xlfn.COUNTIFS($E24:$AI25,EN$5)*EN$4</f>
        <v>0</v>
      </c>
      <c r="EO24" s="46">
        <f>_xlfn.COUNTIFS($E24:$AI25,EO$5)*EO$4</f>
        <v>0</v>
      </c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</row>
    <row r="25" spans="1:175" ht="12">
      <c r="A25" s="47"/>
      <c r="B25" s="48"/>
      <c r="C25" s="49"/>
      <c r="D25" s="11"/>
      <c r="E25" s="12"/>
      <c r="F25" s="12"/>
      <c r="G25" s="12"/>
      <c r="H25" s="12"/>
      <c r="I25" s="13"/>
      <c r="J25" s="13"/>
      <c r="K25" s="12"/>
      <c r="L25" s="12"/>
      <c r="M25" s="12"/>
      <c r="N25" s="12"/>
      <c r="O25" s="12"/>
      <c r="P25" s="12"/>
      <c r="Q25" s="13"/>
      <c r="R25" s="12"/>
      <c r="S25" s="12"/>
      <c r="T25" s="12"/>
      <c r="U25" s="12"/>
      <c r="V25" s="12"/>
      <c r="W25" s="12"/>
      <c r="X25" s="13"/>
      <c r="Y25" s="12"/>
      <c r="Z25" s="12"/>
      <c r="AA25" s="12"/>
      <c r="AB25" s="12"/>
      <c r="AC25" s="12"/>
      <c r="AD25" s="12"/>
      <c r="AE25" s="13"/>
      <c r="AF25" s="12"/>
      <c r="AG25" s="12"/>
      <c r="AH25" s="12"/>
      <c r="AI25" s="12"/>
      <c r="AJ25" s="50"/>
      <c r="AK25" s="44"/>
      <c r="AL25" s="44"/>
      <c r="AM25" s="44"/>
      <c r="AN25" s="44"/>
      <c r="AO25" s="44"/>
      <c r="AP25" s="45"/>
      <c r="AQ25" s="52"/>
      <c r="AR25" s="46"/>
      <c r="AS25" s="54"/>
      <c r="AT25" s="54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</row>
    <row r="26" spans="1:175" ht="15" customHeight="1">
      <c r="A26" s="47">
        <v>11</v>
      </c>
      <c r="B26" s="48"/>
      <c r="C26" s="49"/>
      <c r="D26" s="11"/>
      <c r="E26" s="12"/>
      <c r="F26" s="12"/>
      <c r="G26" s="12"/>
      <c r="H26" s="12"/>
      <c r="I26" s="13"/>
      <c r="J26" s="13"/>
      <c r="K26" s="12"/>
      <c r="L26" s="12"/>
      <c r="M26" s="12"/>
      <c r="N26" s="12"/>
      <c r="O26" s="12"/>
      <c r="P26" s="12"/>
      <c r="Q26" s="13"/>
      <c r="R26" s="12"/>
      <c r="S26" s="12"/>
      <c r="T26" s="12"/>
      <c r="U26" s="12"/>
      <c r="V26" s="12"/>
      <c r="W26" s="12"/>
      <c r="X26" s="13"/>
      <c r="Y26" s="12"/>
      <c r="Z26" s="12"/>
      <c r="AA26" s="12"/>
      <c r="AB26" s="12"/>
      <c r="AC26" s="12"/>
      <c r="AD26" s="12"/>
      <c r="AE26" s="13"/>
      <c r="AF26" s="12"/>
      <c r="AG26" s="12"/>
      <c r="AH26" s="12"/>
      <c r="AI26" s="12"/>
      <c r="AJ26" s="50">
        <f>IF(AL26&gt;2,(COUNTIF($E$5:$AI$5,"*"))-(AL26-2),(COUNTIF($E$5:$AI$5,"*")))</f>
        <v>31</v>
      </c>
      <c r="AK26" s="44">
        <f>COUNTIF(E26:AI27,"İ")+COUNTIF(E26:AI27,"Yİ")</f>
        <v>0</v>
      </c>
      <c r="AL26" s="44">
        <f>COUNTIF(E26:AI26,"R")</f>
        <v>0</v>
      </c>
      <c r="AM26" s="44">
        <f>COUNTIF(E26:AI27,"&gt;0")+COUNTIF(E26:AI27,"*")</f>
        <v>0</v>
      </c>
      <c r="AN26" s="44">
        <f>COUNTIF(E27:AI27,"*")*10+COUNTIF(E27:AI27,"&gt;=12")*10</f>
        <v>0</v>
      </c>
      <c r="AO26" s="44">
        <f>_xlfn.COUNTIFS(E26:AI27,"P8")+_xlfn.COUNTIFS(E26:AI27,"P12")+_xlfn.COUNTIFS(E26:AI27,"P24")+_xlfn.COUNTIFS(E26:AI27,"RT8")+_xlfn.COUNTIFS(E26:AI27,"RT12")+_xlfn.COUNTIFS(E26:AI27,"RT24")+_xlfn.COUNTIFS(E26:AI27,"B8")+_xlfn.COUNTIFS(E26:AI27,"B12")+_xlfn.COUNTIFS(E26:AI27,"B24")+_xlfn.COUNTIFS(E26:AI27,"P9")+_xlfn.COUNTIFS(E26:AI27,"B9")+_xlfn.COUNTIFS(E26:AI27,"RT9")+_xlfn.COUNTIFS(E26:AI27,"P13")+_xlfn.COUNTIFS(E26:AI27,"P14")+_xlfn.COUNTIFS(E26:AI27,"P15")+_xlfn.COUNTIFS(E26:AI27,"P17")+_xlfn.COUNTIFS(E26:AI27,"P18")+_xlfn.COUNTIFS(E26:AI27,"P19")+_xlfn.COUNTIFS(E26:AI27,"P20")+_xlfn.COUNTIFS(E26:AI27,"B13")+_xlfn.COUNTIFS(E26:AI27,"B14")+_xlfn.COUNTIFS(E26:AI27,"B15")+_xlfn.COUNTIFS(E26:AI27,"B15")+_xlfn.COUNTIFS(E26:AI27,"B17")+_xlfn.COUNTIFS(E26:AI27,"B18")+_xlfn.COUNTIFS(E26:AI27,"B19")+_xlfn.COUNTIFS(E26:AI27,"B20")+_xlfn.COUNTIFS(E26:AI27,"RT13")+_xlfn.COUNTIFS(E26:AI27,"RT14")+_xlfn.COUNTIFS(E26:AI27,"RT15")+_xlfn.COUNTIFS(E26:AI27,"RT17")+_xlfn.COUNTIFS(E26:AI27,"RT18")+_xlfn.COUNTIFS(E26:AI27,"RT19")+_xlfn.COUNTIFS(E26:AI27,"RT20")</f>
        <v>0</v>
      </c>
      <c r="AP26" s="45">
        <f>AY26</f>
        <v>0</v>
      </c>
      <c r="AQ26" s="51">
        <f>SUM(E26:AI27)</f>
        <v>0</v>
      </c>
      <c r="AR26" s="46">
        <f>SUM(AU26:EO27)</f>
        <v>0</v>
      </c>
      <c r="AS26" s="53">
        <f>SUM(AR26+AQ26)</f>
        <v>0</v>
      </c>
      <c r="AT26" s="54">
        <f>IF(AS26&lt;180,0,AS26-180)</f>
        <v>0</v>
      </c>
      <c r="AU26" s="46">
        <f aca="true" t="shared" si="23" ref="AU26:BZ26">_xlfn.COUNTIFS($E26:$AI27,AU$5)*AU$4</f>
        <v>0</v>
      </c>
      <c r="AV26" s="46">
        <f t="shared" si="23"/>
        <v>0</v>
      </c>
      <c r="AW26" s="46">
        <f t="shared" si="23"/>
        <v>0</v>
      </c>
      <c r="AX26" s="46">
        <f t="shared" si="23"/>
        <v>0</v>
      </c>
      <c r="AY26" s="46">
        <f t="shared" si="23"/>
        <v>0</v>
      </c>
      <c r="AZ26" s="46">
        <f t="shared" si="23"/>
        <v>0</v>
      </c>
      <c r="BA26" s="46">
        <f t="shared" si="23"/>
        <v>0</v>
      </c>
      <c r="BB26" s="46">
        <f t="shared" si="23"/>
        <v>0</v>
      </c>
      <c r="BC26" s="46">
        <f t="shared" si="23"/>
        <v>0</v>
      </c>
      <c r="BD26" s="46">
        <f t="shared" si="23"/>
        <v>0</v>
      </c>
      <c r="BE26" s="46">
        <f t="shared" si="23"/>
        <v>0</v>
      </c>
      <c r="BF26" s="46">
        <f t="shared" si="23"/>
        <v>0</v>
      </c>
      <c r="BG26" s="46">
        <f t="shared" si="23"/>
        <v>0</v>
      </c>
      <c r="BH26" s="46">
        <f t="shared" si="23"/>
        <v>0</v>
      </c>
      <c r="BI26" s="46">
        <f t="shared" si="23"/>
        <v>0</v>
      </c>
      <c r="BJ26" s="46">
        <f t="shared" si="23"/>
        <v>0</v>
      </c>
      <c r="BK26" s="46">
        <f t="shared" si="23"/>
        <v>0</v>
      </c>
      <c r="BL26" s="46">
        <f t="shared" si="23"/>
        <v>0</v>
      </c>
      <c r="BM26" s="46">
        <f t="shared" si="23"/>
        <v>0</v>
      </c>
      <c r="BN26" s="46">
        <f t="shared" si="23"/>
        <v>0</v>
      </c>
      <c r="BO26" s="46">
        <f t="shared" si="23"/>
        <v>0</v>
      </c>
      <c r="BP26" s="46">
        <f t="shared" si="23"/>
        <v>0</v>
      </c>
      <c r="BQ26" s="46">
        <f t="shared" si="23"/>
        <v>0</v>
      </c>
      <c r="BR26" s="46">
        <f t="shared" si="23"/>
        <v>0</v>
      </c>
      <c r="BS26" s="46">
        <f t="shared" si="23"/>
        <v>0</v>
      </c>
      <c r="BT26" s="46">
        <f t="shared" si="23"/>
        <v>0</v>
      </c>
      <c r="BU26" s="46">
        <f t="shared" si="23"/>
        <v>0</v>
      </c>
      <c r="BV26" s="46">
        <f t="shared" si="23"/>
        <v>0</v>
      </c>
      <c r="BW26" s="46">
        <f t="shared" si="23"/>
        <v>0</v>
      </c>
      <c r="BX26" s="46">
        <f t="shared" si="23"/>
        <v>0</v>
      </c>
      <c r="BY26" s="46">
        <f t="shared" si="23"/>
        <v>0</v>
      </c>
      <c r="BZ26" s="46">
        <f t="shared" si="23"/>
        <v>0</v>
      </c>
      <c r="CA26" s="46">
        <f aca="true" t="shared" si="24" ref="CA26:DF26">_xlfn.COUNTIFS($E26:$AI27,CA$5)*CA$4</f>
        <v>0</v>
      </c>
      <c r="CB26" s="46">
        <f t="shared" si="24"/>
        <v>0</v>
      </c>
      <c r="CC26" s="46">
        <f t="shared" si="24"/>
        <v>0</v>
      </c>
      <c r="CD26" s="46">
        <f t="shared" si="24"/>
        <v>0</v>
      </c>
      <c r="CE26" s="46">
        <f t="shared" si="24"/>
        <v>0</v>
      </c>
      <c r="CF26" s="46">
        <f t="shared" si="24"/>
        <v>0</v>
      </c>
      <c r="CG26" s="46">
        <f t="shared" si="24"/>
        <v>0</v>
      </c>
      <c r="CH26" s="46">
        <f t="shared" si="24"/>
        <v>0</v>
      </c>
      <c r="CI26" s="46">
        <f t="shared" si="24"/>
        <v>0</v>
      </c>
      <c r="CJ26" s="46">
        <f t="shared" si="24"/>
        <v>0</v>
      </c>
      <c r="CK26" s="46">
        <f t="shared" si="24"/>
        <v>0</v>
      </c>
      <c r="CL26" s="46">
        <f t="shared" si="24"/>
        <v>0</v>
      </c>
      <c r="CM26" s="46">
        <f t="shared" si="24"/>
        <v>0</v>
      </c>
      <c r="CN26" s="46">
        <f t="shared" si="24"/>
        <v>0</v>
      </c>
      <c r="CO26" s="46">
        <f t="shared" si="24"/>
        <v>0</v>
      </c>
      <c r="CP26" s="46">
        <f t="shared" si="24"/>
        <v>0</v>
      </c>
      <c r="CQ26" s="46">
        <f t="shared" si="24"/>
        <v>0</v>
      </c>
      <c r="CR26" s="46">
        <f t="shared" si="24"/>
        <v>0</v>
      </c>
      <c r="CS26" s="46">
        <f t="shared" si="24"/>
        <v>0</v>
      </c>
      <c r="CT26" s="46">
        <f t="shared" si="24"/>
        <v>0</v>
      </c>
      <c r="CU26" s="46">
        <f t="shared" si="24"/>
        <v>0</v>
      </c>
      <c r="CV26" s="46">
        <f t="shared" si="24"/>
        <v>0</v>
      </c>
      <c r="CW26" s="46">
        <f t="shared" si="24"/>
        <v>0</v>
      </c>
      <c r="CX26" s="46">
        <f t="shared" si="24"/>
        <v>0</v>
      </c>
      <c r="CY26" s="46">
        <f t="shared" si="24"/>
        <v>0</v>
      </c>
      <c r="CZ26" s="46">
        <f t="shared" si="24"/>
        <v>0</v>
      </c>
      <c r="DA26" s="46">
        <f t="shared" si="24"/>
        <v>0</v>
      </c>
      <c r="DB26" s="46">
        <f t="shared" si="24"/>
        <v>0</v>
      </c>
      <c r="DC26" s="46">
        <f t="shared" si="24"/>
        <v>0</v>
      </c>
      <c r="DD26" s="46">
        <f t="shared" si="24"/>
        <v>0</v>
      </c>
      <c r="DE26" s="46">
        <f t="shared" si="24"/>
        <v>0</v>
      </c>
      <c r="DF26" s="46">
        <f t="shared" si="24"/>
        <v>0</v>
      </c>
      <c r="DG26" s="46">
        <f aca="true" t="shared" si="25" ref="DG26:EL26">_xlfn.COUNTIFS($E26:$AI27,DG$5)*DG$4</f>
        <v>0</v>
      </c>
      <c r="DH26" s="46">
        <f t="shared" si="25"/>
        <v>0</v>
      </c>
      <c r="DI26" s="46">
        <f t="shared" si="25"/>
        <v>0</v>
      </c>
      <c r="DJ26" s="46">
        <f t="shared" si="25"/>
        <v>0</v>
      </c>
      <c r="DK26" s="46">
        <f t="shared" si="25"/>
        <v>0</v>
      </c>
      <c r="DL26" s="46">
        <f t="shared" si="25"/>
        <v>0</v>
      </c>
      <c r="DM26" s="46">
        <f t="shared" si="25"/>
        <v>0</v>
      </c>
      <c r="DN26" s="46">
        <f t="shared" si="25"/>
        <v>0</v>
      </c>
      <c r="DO26" s="46">
        <f t="shared" si="25"/>
        <v>0</v>
      </c>
      <c r="DP26" s="46">
        <f t="shared" si="25"/>
        <v>0</v>
      </c>
      <c r="DQ26" s="46">
        <f t="shared" si="25"/>
        <v>0</v>
      </c>
      <c r="DR26" s="46">
        <f t="shared" si="25"/>
        <v>0</v>
      </c>
      <c r="DS26" s="46">
        <f t="shared" si="25"/>
        <v>0</v>
      </c>
      <c r="DT26" s="46">
        <f t="shared" si="25"/>
        <v>0</v>
      </c>
      <c r="DU26" s="46">
        <f t="shared" si="25"/>
        <v>0</v>
      </c>
      <c r="DV26" s="46">
        <f t="shared" si="25"/>
        <v>0</v>
      </c>
      <c r="DW26" s="46">
        <f t="shared" si="25"/>
        <v>0</v>
      </c>
      <c r="DX26" s="46">
        <f t="shared" si="25"/>
        <v>0</v>
      </c>
      <c r="DY26" s="46">
        <f t="shared" si="25"/>
        <v>0</v>
      </c>
      <c r="DZ26" s="46">
        <f t="shared" si="25"/>
        <v>0</v>
      </c>
      <c r="EA26" s="46">
        <f t="shared" si="25"/>
        <v>0</v>
      </c>
      <c r="EB26" s="46">
        <f t="shared" si="25"/>
        <v>0</v>
      </c>
      <c r="EC26" s="46">
        <f t="shared" si="25"/>
        <v>0</v>
      </c>
      <c r="ED26" s="46">
        <f t="shared" si="25"/>
        <v>0</v>
      </c>
      <c r="EE26" s="46">
        <f t="shared" si="25"/>
        <v>0</v>
      </c>
      <c r="EF26" s="46">
        <f t="shared" si="25"/>
        <v>0</v>
      </c>
      <c r="EG26" s="46">
        <f t="shared" si="25"/>
        <v>0</v>
      </c>
      <c r="EH26" s="46">
        <f t="shared" si="25"/>
        <v>0</v>
      </c>
      <c r="EI26" s="46">
        <f t="shared" si="25"/>
        <v>0</v>
      </c>
      <c r="EJ26" s="46">
        <f t="shared" si="25"/>
        <v>0</v>
      </c>
      <c r="EK26" s="46">
        <f t="shared" si="25"/>
        <v>0</v>
      </c>
      <c r="EL26" s="46">
        <f t="shared" si="25"/>
        <v>0</v>
      </c>
      <c r="EM26" s="46">
        <f>_xlfn.COUNTIFS($E26:$AI27,EM$5)*EM$4</f>
        <v>0</v>
      </c>
      <c r="EN26" s="46">
        <f>_xlfn.COUNTIFS($E26:$AI27,EN$5)*EN$4</f>
        <v>0</v>
      </c>
      <c r="EO26" s="46">
        <f>_xlfn.COUNTIFS($E26:$AI27,EO$5)*EO$4</f>
        <v>0</v>
      </c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</row>
    <row r="27" spans="1:175" ht="12">
      <c r="A27" s="47"/>
      <c r="B27" s="48"/>
      <c r="C27" s="49"/>
      <c r="D27" s="11"/>
      <c r="E27" s="12"/>
      <c r="F27" s="12"/>
      <c r="G27" s="12"/>
      <c r="H27" s="12"/>
      <c r="I27" s="13"/>
      <c r="J27" s="13"/>
      <c r="K27" s="12"/>
      <c r="L27" s="12"/>
      <c r="M27" s="12"/>
      <c r="N27" s="12"/>
      <c r="O27" s="12"/>
      <c r="P27" s="12"/>
      <c r="Q27" s="13"/>
      <c r="R27" s="12"/>
      <c r="S27" s="12"/>
      <c r="T27" s="12"/>
      <c r="U27" s="12"/>
      <c r="V27" s="12"/>
      <c r="W27" s="12"/>
      <c r="X27" s="13"/>
      <c r="Y27" s="12"/>
      <c r="Z27" s="12"/>
      <c r="AA27" s="12"/>
      <c r="AB27" s="12"/>
      <c r="AC27" s="12"/>
      <c r="AD27" s="12"/>
      <c r="AE27" s="13"/>
      <c r="AF27" s="12"/>
      <c r="AG27" s="12"/>
      <c r="AH27" s="12"/>
      <c r="AI27" s="12"/>
      <c r="AJ27" s="50"/>
      <c r="AK27" s="44"/>
      <c r="AL27" s="44"/>
      <c r="AM27" s="44"/>
      <c r="AN27" s="44"/>
      <c r="AO27" s="44"/>
      <c r="AP27" s="45"/>
      <c r="AQ27" s="52"/>
      <c r="AR27" s="46"/>
      <c r="AS27" s="54"/>
      <c r="AT27" s="54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</row>
    <row r="28" spans="1:175" ht="15" customHeight="1">
      <c r="A28" s="47">
        <v>12</v>
      </c>
      <c r="B28" s="48"/>
      <c r="C28" s="49"/>
      <c r="D28" s="11"/>
      <c r="E28" s="12"/>
      <c r="F28" s="12"/>
      <c r="G28" s="12"/>
      <c r="H28" s="12"/>
      <c r="I28" s="13"/>
      <c r="J28" s="13"/>
      <c r="K28" s="12"/>
      <c r="L28" s="12"/>
      <c r="M28" s="12"/>
      <c r="N28" s="12"/>
      <c r="O28" s="12"/>
      <c r="P28" s="12"/>
      <c r="Q28" s="13"/>
      <c r="R28" s="12"/>
      <c r="S28" s="12"/>
      <c r="T28" s="12"/>
      <c r="U28" s="12"/>
      <c r="V28" s="12"/>
      <c r="W28" s="12"/>
      <c r="X28" s="13"/>
      <c r="Y28" s="12"/>
      <c r="Z28" s="12"/>
      <c r="AA28" s="12"/>
      <c r="AB28" s="12"/>
      <c r="AC28" s="12"/>
      <c r="AD28" s="12"/>
      <c r="AE28" s="13"/>
      <c r="AF28" s="12"/>
      <c r="AG28" s="12"/>
      <c r="AH28" s="12"/>
      <c r="AI28" s="12"/>
      <c r="AJ28" s="50">
        <f>IF(AL28&gt;2,(COUNTIF($E$5:$AI$5,"*"))-(AL28-2),(COUNTIF($E$5:$AI$5,"*")))</f>
        <v>31</v>
      </c>
      <c r="AK28" s="44">
        <f>COUNTIF(E28:AI29,"İ")+COUNTIF(E28:AI29,"Yİ")</f>
        <v>0</v>
      </c>
      <c r="AL28" s="44">
        <f>COUNTIF(E28:AI28,"R")</f>
        <v>0</v>
      </c>
      <c r="AM28" s="44">
        <f>COUNTIF(E28:AI29,"&gt;0")+COUNTIF(E28:AI29,"*")</f>
        <v>0</v>
      </c>
      <c r="AN28" s="44">
        <f>COUNTIF(E29:AI29,"*")*10+COUNTIF(E29:AI29,"&gt;=12")*10</f>
        <v>0</v>
      </c>
      <c r="AO28" s="44">
        <f>_xlfn.COUNTIFS(E28:AI29,"P8")+_xlfn.COUNTIFS(E28:AI29,"P12")+_xlfn.COUNTIFS(E28:AI29,"P24")+_xlfn.COUNTIFS(E28:AI29,"RT8")+_xlfn.COUNTIFS(E28:AI29,"RT12")+_xlfn.COUNTIFS(E28:AI29,"RT24")+_xlfn.COUNTIFS(E28:AI29,"B8")+_xlfn.COUNTIFS(E28:AI29,"B12")+_xlfn.COUNTIFS(E28:AI29,"B24")+_xlfn.COUNTIFS(E28:AI29,"P9")+_xlfn.COUNTIFS(E28:AI29,"B9")+_xlfn.COUNTIFS(E28:AI29,"RT9")+_xlfn.COUNTIFS(E28:AI29,"P13")+_xlfn.COUNTIFS(E28:AI29,"P14")+_xlfn.COUNTIFS(E28:AI29,"P15")+_xlfn.COUNTIFS(E28:AI29,"P17")+_xlfn.COUNTIFS(E28:AI29,"P18")+_xlfn.COUNTIFS(E28:AI29,"P19")+_xlfn.COUNTIFS(E28:AI29,"P20")+_xlfn.COUNTIFS(E28:AI29,"B13")+_xlfn.COUNTIFS(E28:AI29,"B14")+_xlfn.COUNTIFS(E28:AI29,"B15")+_xlfn.COUNTIFS(E28:AI29,"B15")+_xlfn.COUNTIFS(E28:AI29,"B17")+_xlfn.COUNTIFS(E28:AI29,"B18")+_xlfn.COUNTIFS(E28:AI29,"B19")+_xlfn.COUNTIFS(E28:AI29,"B20")+_xlfn.COUNTIFS(E28:AI29,"RT13")+_xlfn.COUNTIFS(E28:AI29,"RT14")+_xlfn.COUNTIFS(E28:AI29,"RT15")+_xlfn.COUNTIFS(E28:AI29,"RT17")+_xlfn.COUNTIFS(E28:AI29,"RT18")+_xlfn.COUNTIFS(E28:AI29,"RT19")+_xlfn.COUNTIFS(E28:AI29,"RT20")</f>
        <v>0</v>
      </c>
      <c r="AP28" s="45">
        <f>AY28</f>
        <v>0</v>
      </c>
      <c r="AQ28" s="51">
        <f>SUM(E28:AI29)</f>
        <v>0</v>
      </c>
      <c r="AR28" s="46">
        <f>SUM(AU28:EO29)</f>
        <v>0</v>
      </c>
      <c r="AS28" s="53">
        <f>SUM(AR28+AQ28)</f>
        <v>0</v>
      </c>
      <c r="AT28" s="54">
        <f>IF(AS28&lt;180,0,AS28-180)</f>
        <v>0</v>
      </c>
      <c r="AU28" s="46">
        <f aca="true" t="shared" si="26" ref="AU28:BZ28">_xlfn.COUNTIFS($E28:$AI29,AU$5)*AU$4</f>
        <v>0</v>
      </c>
      <c r="AV28" s="46">
        <f t="shared" si="26"/>
        <v>0</v>
      </c>
      <c r="AW28" s="46">
        <f t="shared" si="26"/>
        <v>0</v>
      </c>
      <c r="AX28" s="46">
        <f t="shared" si="26"/>
        <v>0</v>
      </c>
      <c r="AY28" s="46">
        <f t="shared" si="26"/>
        <v>0</v>
      </c>
      <c r="AZ28" s="46">
        <f t="shared" si="26"/>
        <v>0</v>
      </c>
      <c r="BA28" s="46">
        <f t="shared" si="26"/>
        <v>0</v>
      </c>
      <c r="BB28" s="46">
        <f t="shared" si="26"/>
        <v>0</v>
      </c>
      <c r="BC28" s="46">
        <f t="shared" si="26"/>
        <v>0</v>
      </c>
      <c r="BD28" s="46">
        <f t="shared" si="26"/>
        <v>0</v>
      </c>
      <c r="BE28" s="46">
        <f t="shared" si="26"/>
        <v>0</v>
      </c>
      <c r="BF28" s="46">
        <f t="shared" si="26"/>
        <v>0</v>
      </c>
      <c r="BG28" s="46">
        <f t="shared" si="26"/>
        <v>0</v>
      </c>
      <c r="BH28" s="46">
        <f t="shared" si="26"/>
        <v>0</v>
      </c>
      <c r="BI28" s="46">
        <f t="shared" si="26"/>
        <v>0</v>
      </c>
      <c r="BJ28" s="46">
        <f t="shared" si="26"/>
        <v>0</v>
      </c>
      <c r="BK28" s="46">
        <f t="shared" si="26"/>
        <v>0</v>
      </c>
      <c r="BL28" s="46">
        <f t="shared" si="26"/>
        <v>0</v>
      </c>
      <c r="BM28" s="46">
        <f t="shared" si="26"/>
        <v>0</v>
      </c>
      <c r="BN28" s="46">
        <f t="shared" si="26"/>
        <v>0</v>
      </c>
      <c r="BO28" s="46">
        <f t="shared" si="26"/>
        <v>0</v>
      </c>
      <c r="BP28" s="46">
        <f t="shared" si="26"/>
        <v>0</v>
      </c>
      <c r="BQ28" s="46">
        <f t="shared" si="26"/>
        <v>0</v>
      </c>
      <c r="BR28" s="46">
        <f t="shared" si="26"/>
        <v>0</v>
      </c>
      <c r="BS28" s="46">
        <f t="shared" si="26"/>
        <v>0</v>
      </c>
      <c r="BT28" s="46">
        <f t="shared" si="26"/>
        <v>0</v>
      </c>
      <c r="BU28" s="46">
        <f t="shared" si="26"/>
        <v>0</v>
      </c>
      <c r="BV28" s="46">
        <f t="shared" si="26"/>
        <v>0</v>
      </c>
      <c r="BW28" s="46">
        <f t="shared" si="26"/>
        <v>0</v>
      </c>
      <c r="BX28" s="46">
        <f t="shared" si="26"/>
        <v>0</v>
      </c>
      <c r="BY28" s="46">
        <f t="shared" si="26"/>
        <v>0</v>
      </c>
      <c r="BZ28" s="46">
        <f t="shared" si="26"/>
        <v>0</v>
      </c>
      <c r="CA28" s="46">
        <f aca="true" t="shared" si="27" ref="CA28:DF28">_xlfn.COUNTIFS($E28:$AI29,CA$5)*CA$4</f>
        <v>0</v>
      </c>
      <c r="CB28" s="46">
        <f t="shared" si="27"/>
        <v>0</v>
      </c>
      <c r="CC28" s="46">
        <f t="shared" si="27"/>
        <v>0</v>
      </c>
      <c r="CD28" s="46">
        <f t="shared" si="27"/>
        <v>0</v>
      </c>
      <c r="CE28" s="46">
        <f t="shared" si="27"/>
        <v>0</v>
      </c>
      <c r="CF28" s="46">
        <f t="shared" si="27"/>
        <v>0</v>
      </c>
      <c r="CG28" s="46">
        <f t="shared" si="27"/>
        <v>0</v>
      </c>
      <c r="CH28" s="46">
        <f t="shared" si="27"/>
        <v>0</v>
      </c>
      <c r="CI28" s="46">
        <f t="shared" si="27"/>
        <v>0</v>
      </c>
      <c r="CJ28" s="46">
        <f t="shared" si="27"/>
        <v>0</v>
      </c>
      <c r="CK28" s="46">
        <f t="shared" si="27"/>
        <v>0</v>
      </c>
      <c r="CL28" s="46">
        <f t="shared" si="27"/>
        <v>0</v>
      </c>
      <c r="CM28" s="46">
        <f t="shared" si="27"/>
        <v>0</v>
      </c>
      <c r="CN28" s="46">
        <f t="shared" si="27"/>
        <v>0</v>
      </c>
      <c r="CO28" s="46">
        <f t="shared" si="27"/>
        <v>0</v>
      </c>
      <c r="CP28" s="46">
        <f t="shared" si="27"/>
        <v>0</v>
      </c>
      <c r="CQ28" s="46">
        <f t="shared" si="27"/>
        <v>0</v>
      </c>
      <c r="CR28" s="46">
        <f t="shared" si="27"/>
        <v>0</v>
      </c>
      <c r="CS28" s="46">
        <f t="shared" si="27"/>
        <v>0</v>
      </c>
      <c r="CT28" s="46">
        <f t="shared" si="27"/>
        <v>0</v>
      </c>
      <c r="CU28" s="46">
        <f t="shared" si="27"/>
        <v>0</v>
      </c>
      <c r="CV28" s="46">
        <f t="shared" si="27"/>
        <v>0</v>
      </c>
      <c r="CW28" s="46">
        <f t="shared" si="27"/>
        <v>0</v>
      </c>
      <c r="CX28" s="46">
        <f t="shared" si="27"/>
        <v>0</v>
      </c>
      <c r="CY28" s="46">
        <f t="shared" si="27"/>
        <v>0</v>
      </c>
      <c r="CZ28" s="46">
        <f t="shared" si="27"/>
        <v>0</v>
      </c>
      <c r="DA28" s="46">
        <f t="shared" si="27"/>
        <v>0</v>
      </c>
      <c r="DB28" s="46">
        <f t="shared" si="27"/>
        <v>0</v>
      </c>
      <c r="DC28" s="46">
        <f t="shared" si="27"/>
        <v>0</v>
      </c>
      <c r="DD28" s="46">
        <f t="shared" si="27"/>
        <v>0</v>
      </c>
      <c r="DE28" s="46">
        <f t="shared" si="27"/>
        <v>0</v>
      </c>
      <c r="DF28" s="46">
        <f t="shared" si="27"/>
        <v>0</v>
      </c>
      <c r="DG28" s="46">
        <f aca="true" t="shared" si="28" ref="DG28:EL28">_xlfn.COUNTIFS($E28:$AI29,DG$5)*DG$4</f>
        <v>0</v>
      </c>
      <c r="DH28" s="46">
        <f t="shared" si="28"/>
        <v>0</v>
      </c>
      <c r="DI28" s="46">
        <f t="shared" si="28"/>
        <v>0</v>
      </c>
      <c r="DJ28" s="46">
        <f t="shared" si="28"/>
        <v>0</v>
      </c>
      <c r="DK28" s="46">
        <f t="shared" si="28"/>
        <v>0</v>
      </c>
      <c r="DL28" s="46">
        <f t="shared" si="28"/>
        <v>0</v>
      </c>
      <c r="DM28" s="46">
        <f t="shared" si="28"/>
        <v>0</v>
      </c>
      <c r="DN28" s="46">
        <f t="shared" si="28"/>
        <v>0</v>
      </c>
      <c r="DO28" s="46">
        <f t="shared" si="28"/>
        <v>0</v>
      </c>
      <c r="DP28" s="46">
        <f t="shared" si="28"/>
        <v>0</v>
      </c>
      <c r="DQ28" s="46">
        <f t="shared" si="28"/>
        <v>0</v>
      </c>
      <c r="DR28" s="46">
        <f t="shared" si="28"/>
        <v>0</v>
      </c>
      <c r="DS28" s="46">
        <f t="shared" si="28"/>
        <v>0</v>
      </c>
      <c r="DT28" s="46">
        <f t="shared" si="28"/>
        <v>0</v>
      </c>
      <c r="DU28" s="46">
        <f t="shared" si="28"/>
        <v>0</v>
      </c>
      <c r="DV28" s="46">
        <f t="shared" si="28"/>
        <v>0</v>
      </c>
      <c r="DW28" s="46">
        <f t="shared" si="28"/>
        <v>0</v>
      </c>
      <c r="DX28" s="46">
        <f t="shared" si="28"/>
        <v>0</v>
      </c>
      <c r="DY28" s="46">
        <f t="shared" si="28"/>
        <v>0</v>
      </c>
      <c r="DZ28" s="46">
        <f t="shared" si="28"/>
        <v>0</v>
      </c>
      <c r="EA28" s="46">
        <f t="shared" si="28"/>
        <v>0</v>
      </c>
      <c r="EB28" s="46">
        <f t="shared" si="28"/>
        <v>0</v>
      </c>
      <c r="EC28" s="46">
        <f t="shared" si="28"/>
        <v>0</v>
      </c>
      <c r="ED28" s="46">
        <f t="shared" si="28"/>
        <v>0</v>
      </c>
      <c r="EE28" s="46">
        <f t="shared" si="28"/>
        <v>0</v>
      </c>
      <c r="EF28" s="46">
        <f t="shared" si="28"/>
        <v>0</v>
      </c>
      <c r="EG28" s="46">
        <f t="shared" si="28"/>
        <v>0</v>
      </c>
      <c r="EH28" s="46">
        <f t="shared" si="28"/>
        <v>0</v>
      </c>
      <c r="EI28" s="46">
        <f t="shared" si="28"/>
        <v>0</v>
      </c>
      <c r="EJ28" s="46">
        <f t="shared" si="28"/>
        <v>0</v>
      </c>
      <c r="EK28" s="46">
        <f t="shared" si="28"/>
        <v>0</v>
      </c>
      <c r="EL28" s="46">
        <f t="shared" si="28"/>
        <v>0</v>
      </c>
      <c r="EM28" s="46">
        <f>_xlfn.COUNTIFS($E28:$AI29,EM$5)*EM$4</f>
        <v>0</v>
      </c>
      <c r="EN28" s="46">
        <f>_xlfn.COUNTIFS($E28:$AI29,EN$5)*EN$4</f>
        <v>0</v>
      </c>
      <c r="EO28" s="46">
        <f>_xlfn.COUNTIFS($E28:$AI29,EO$5)*EO$4</f>
        <v>0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</row>
    <row r="29" spans="1:175" ht="12">
      <c r="A29" s="47"/>
      <c r="B29" s="48"/>
      <c r="C29" s="49"/>
      <c r="D29" s="11"/>
      <c r="E29" s="12"/>
      <c r="F29" s="12"/>
      <c r="G29" s="12"/>
      <c r="H29" s="12"/>
      <c r="I29" s="13"/>
      <c r="J29" s="13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3"/>
      <c r="Y29" s="12"/>
      <c r="Z29" s="12"/>
      <c r="AA29" s="12"/>
      <c r="AB29" s="12"/>
      <c r="AC29" s="12"/>
      <c r="AD29" s="12"/>
      <c r="AE29" s="13"/>
      <c r="AF29" s="12"/>
      <c r="AG29" s="12"/>
      <c r="AH29" s="12"/>
      <c r="AI29" s="12"/>
      <c r="AJ29" s="50"/>
      <c r="AK29" s="44"/>
      <c r="AL29" s="44"/>
      <c r="AM29" s="44"/>
      <c r="AN29" s="44"/>
      <c r="AO29" s="44"/>
      <c r="AP29" s="45"/>
      <c r="AQ29" s="52"/>
      <c r="AR29" s="46"/>
      <c r="AS29" s="54"/>
      <c r="AT29" s="54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</row>
    <row r="30" spans="1:175" ht="15" customHeight="1">
      <c r="A30" s="47">
        <v>13</v>
      </c>
      <c r="B30" s="48"/>
      <c r="C30" s="49"/>
      <c r="D30" s="11"/>
      <c r="E30" s="12"/>
      <c r="F30" s="12"/>
      <c r="G30" s="12"/>
      <c r="H30" s="12"/>
      <c r="I30" s="13"/>
      <c r="J30" s="13"/>
      <c r="K30" s="12"/>
      <c r="L30" s="12"/>
      <c r="M30" s="12"/>
      <c r="N30" s="12"/>
      <c r="O30" s="12"/>
      <c r="P30" s="12"/>
      <c r="Q30" s="13"/>
      <c r="R30" s="12"/>
      <c r="S30" s="12"/>
      <c r="T30" s="12"/>
      <c r="U30" s="12"/>
      <c r="V30" s="12"/>
      <c r="W30" s="12"/>
      <c r="X30" s="13"/>
      <c r="Y30" s="12"/>
      <c r="Z30" s="12"/>
      <c r="AA30" s="12"/>
      <c r="AB30" s="12"/>
      <c r="AC30" s="12"/>
      <c r="AD30" s="12"/>
      <c r="AE30" s="13"/>
      <c r="AF30" s="12"/>
      <c r="AG30" s="12"/>
      <c r="AH30" s="12"/>
      <c r="AI30" s="12"/>
      <c r="AJ30" s="50">
        <f>IF(AL30&gt;2,(COUNTIF($E$5:$AI$5,"*"))-(AL30-2),(COUNTIF($E$5:$AI$5,"*")))</f>
        <v>31</v>
      </c>
      <c r="AK30" s="44">
        <f>COUNTIF(E30:AI31,"İ")+COUNTIF(E30:AI31,"Yİ")</f>
        <v>0</v>
      </c>
      <c r="AL30" s="44">
        <f>COUNTIF(E30:AI30,"R")</f>
        <v>0</v>
      </c>
      <c r="AM30" s="44">
        <f>COUNTIF(E30:AI31,"&gt;0")+COUNTIF(E30:AI31,"*")</f>
        <v>0</v>
      </c>
      <c r="AN30" s="44">
        <f>COUNTIF(E31:AI31,"*")*10+COUNTIF(E31:AI31,"&gt;=12")*10</f>
        <v>0</v>
      </c>
      <c r="AO30" s="44">
        <f>_xlfn.COUNTIFS(E30:AI31,"P8")+_xlfn.COUNTIFS(E30:AI31,"P12")+_xlfn.COUNTIFS(E30:AI31,"P24")+_xlfn.COUNTIFS(E30:AI31,"RT8")+_xlfn.COUNTIFS(E30:AI31,"RT12")+_xlfn.COUNTIFS(E30:AI31,"RT24")+_xlfn.COUNTIFS(E30:AI31,"B8")+_xlfn.COUNTIFS(E30:AI31,"B12")+_xlfn.COUNTIFS(E30:AI31,"B24")+_xlfn.COUNTIFS(E30:AI31,"P9")+_xlfn.COUNTIFS(E30:AI31,"B9")+_xlfn.COUNTIFS(E30:AI31,"RT9")+_xlfn.COUNTIFS(E30:AI31,"P13")+_xlfn.COUNTIFS(E30:AI31,"P14")+_xlfn.COUNTIFS(E30:AI31,"P15")+_xlfn.COUNTIFS(E30:AI31,"P17")+_xlfn.COUNTIFS(E30:AI31,"P18")+_xlfn.COUNTIFS(E30:AI31,"P19")+_xlfn.COUNTIFS(E30:AI31,"P20")+_xlfn.COUNTIFS(E30:AI31,"B13")+_xlfn.COUNTIFS(E30:AI31,"B14")+_xlfn.COUNTIFS(E30:AI31,"B15")+_xlfn.COUNTIFS(E30:AI31,"B15")+_xlfn.COUNTIFS(E30:AI31,"B17")+_xlfn.COUNTIFS(E30:AI31,"B18")+_xlfn.COUNTIFS(E30:AI31,"B19")+_xlfn.COUNTIFS(E30:AI31,"B20")+_xlfn.COUNTIFS(E30:AI31,"RT13")+_xlfn.COUNTIFS(E30:AI31,"RT14")+_xlfn.COUNTIFS(E30:AI31,"RT15")+_xlfn.COUNTIFS(E30:AI31,"RT17")+_xlfn.COUNTIFS(E30:AI31,"RT18")+_xlfn.COUNTIFS(E30:AI31,"RT19")+_xlfn.COUNTIFS(E30:AI31,"RT20")</f>
        <v>0</v>
      </c>
      <c r="AP30" s="45">
        <f>AY30</f>
        <v>0</v>
      </c>
      <c r="AQ30" s="51">
        <f>SUM(E30:AI31)</f>
        <v>0</v>
      </c>
      <c r="AR30" s="46">
        <f>SUM(AU30:EO31)</f>
        <v>0</v>
      </c>
      <c r="AS30" s="53">
        <f>SUM(AR30+AQ30)</f>
        <v>0</v>
      </c>
      <c r="AT30" s="54">
        <f>IF(AS30&lt;180,0,AS30-180)</f>
        <v>0</v>
      </c>
      <c r="AU30" s="46">
        <f aca="true" t="shared" si="29" ref="AU30:BZ30">_xlfn.COUNTIFS($E30:$AI31,AU$5)*AU$4</f>
        <v>0</v>
      </c>
      <c r="AV30" s="46">
        <f t="shared" si="29"/>
        <v>0</v>
      </c>
      <c r="AW30" s="46">
        <f t="shared" si="29"/>
        <v>0</v>
      </c>
      <c r="AX30" s="46">
        <f t="shared" si="29"/>
        <v>0</v>
      </c>
      <c r="AY30" s="46">
        <f t="shared" si="29"/>
        <v>0</v>
      </c>
      <c r="AZ30" s="46">
        <f t="shared" si="29"/>
        <v>0</v>
      </c>
      <c r="BA30" s="46">
        <f t="shared" si="29"/>
        <v>0</v>
      </c>
      <c r="BB30" s="46">
        <f t="shared" si="29"/>
        <v>0</v>
      </c>
      <c r="BC30" s="46">
        <f t="shared" si="29"/>
        <v>0</v>
      </c>
      <c r="BD30" s="46">
        <f t="shared" si="29"/>
        <v>0</v>
      </c>
      <c r="BE30" s="46">
        <f t="shared" si="29"/>
        <v>0</v>
      </c>
      <c r="BF30" s="46">
        <f t="shared" si="29"/>
        <v>0</v>
      </c>
      <c r="BG30" s="46">
        <f t="shared" si="29"/>
        <v>0</v>
      </c>
      <c r="BH30" s="46">
        <f t="shared" si="29"/>
        <v>0</v>
      </c>
      <c r="BI30" s="46">
        <f t="shared" si="29"/>
        <v>0</v>
      </c>
      <c r="BJ30" s="46">
        <f t="shared" si="29"/>
        <v>0</v>
      </c>
      <c r="BK30" s="46">
        <f t="shared" si="29"/>
        <v>0</v>
      </c>
      <c r="BL30" s="46">
        <f t="shared" si="29"/>
        <v>0</v>
      </c>
      <c r="BM30" s="46">
        <f t="shared" si="29"/>
        <v>0</v>
      </c>
      <c r="BN30" s="46">
        <f t="shared" si="29"/>
        <v>0</v>
      </c>
      <c r="BO30" s="46">
        <f t="shared" si="29"/>
        <v>0</v>
      </c>
      <c r="BP30" s="46">
        <f t="shared" si="29"/>
        <v>0</v>
      </c>
      <c r="BQ30" s="46">
        <f t="shared" si="29"/>
        <v>0</v>
      </c>
      <c r="BR30" s="46">
        <f t="shared" si="29"/>
        <v>0</v>
      </c>
      <c r="BS30" s="46">
        <f t="shared" si="29"/>
        <v>0</v>
      </c>
      <c r="BT30" s="46">
        <f t="shared" si="29"/>
        <v>0</v>
      </c>
      <c r="BU30" s="46">
        <f t="shared" si="29"/>
        <v>0</v>
      </c>
      <c r="BV30" s="46">
        <f t="shared" si="29"/>
        <v>0</v>
      </c>
      <c r="BW30" s="46">
        <f t="shared" si="29"/>
        <v>0</v>
      </c>
      <c r="BX30" s="46">
        <f t="shared" si="29"/>
        <v>0</v>
      </c>
      <c r="BY30" s="46">
        <f t="shared" si="29"/>
        <v>0</v>
      </c>
      <c r="BZ30" s="46">
        <f t="shared" si="29"/>
        <v>0</v>
      </c>
      <c r="CA30" s="46">
        <f aca="true" t="shared" si="30" ref="CA30:DF30">_xlfn.COUNTIFS($E30:$AI31,CA$5)*CA$4</f>
        <v>0</v>
      </c>
      <c r="CB30" s="46">
        <f t="shared" si="30"/>
        <v>0</v>
      </c>
      <c r="CC30" s="46">
        <f t="shared" si="30"/>
        <v>0</v>
      </c>
      <c r="CD30" s="46">
        <f t="shared" si="30"/>
        <v>0</v>
      </c>
      <c r="CE30" s="46">
        <f t="shared" si="30"/>
        <v>0</v>
      </c>
      <c r="CF30" s="46">
        <f t="shared" si="30"/>
        <v>0</v>
      </c>
      <c r="CG30" s="46">
        <f t="shared" si="30"/>
        <v>0</v>
      </c>
      <c r="CH30" s="46">
        <f t="shared" si="30"/>
        <v>0</v>
      </c>
      <c r="CI30" s="46">
        <f t="shared" si="30"/>
        <v>0</v>
      </c>
      <c r="CJ30" s="46">
        <f t="shared" si="30"/>
        <v>0</v>
      </c>
      <c r="CK30" s="46">
        <f t="shared" si="30"/>
        <v>0</v>
      </c>
      <c r="CL30" s="46">
        <f t="shared" si="30"/>
        <v>0</v>
      </c>
      <c r="CM30" s="46">
        <f t="shared" si="30"/>
        <v>0</v>
      </c>
      <c r="CN30" s="46">
        <f t="shared" si="30"/>
        <v>0</v>
      </c>
      <c r="CO30" s="46">
        <f t="shared" si="30"/>
        <v>0</v>
      </c>
      <c r="CP30" s="46">
        <f t="shared" si="30"/>
        <v>0</v>
      </c>
      <c r="CQ30" s="46">
        <f t="shared" si="30"/>
        <v>0</v>
      </c>
      <c r="CR30" s="46">
        <f t="shared" si="30"/>
        <v>0</v>
      </c>
      <c r="CS30" s="46">
        <f t="shared" si="30"/>
        <v>0</v>
      </c>
      <c r="CT30" s="46">
        <f t="shared" si="30"/>
        <v>0</v>
      </c>
      <c r="CU30" s="46">
        <f t="shared" si="30"/>
        <v>0</v>
      </c>
      <c r="CV30" s="46">
        <f t="shared" si="30"/>
        <v>0</v>
      </c>
      <c r="CW30" s="46">
        <f t="shared" si="30"/>
        <v>0</v>
      </c>
      <c r="CX30" s="46">
        <f t="shared" si="30"/>
        <v>0</v>
      </c>
      <c r="CY30" s="46">
        <f t="shared" si="30"/>
        <v>0</v>
      </c>
      <c r="CZ30" s="46">
        <f t="shared" si="30"/>
        <v>0</v>
      </c>
      <c r="DA30" s="46">
        <f t="shared" si="30"/>
        <v>0</v>
      </c>
      <c r="DB30" s="46">
        <f t="shared" si="30"/>
        <v>0</v>
      </c>
      <c r="DC30" s="46">
        <f t="shared" si="30"/>
        <v>0</v>
      </c>
      <c r="DD30" s="46">
        <f t="shared" si="30"/>
        <v>0</v>
      </c>
      <c r="DE30" s="46">
        <f t="shared" si="30"/>
        <v>0</v>
      </c>
      <c r="DF30" s="46">
        <f t="shared" si="30"/>
        <v>0</v>
      </c>
      <c r="DG30" s="46">
        <f aca="true" t="shared" si="31" ref="DG30:EL30">_xlfn.COUNTIFS($E30:$AI31,DG$5)*DG$4</f>
        <v>0</v>
      </c>
      <c r="DH30" s="46">
        <f t="shared" si="31"/>
        <v>0</v>
      </c>
      <c r="DI30" s="46">
        <f t="shared" si="31"/>
        <v>0</v>
      </c>
      <c r="DJ30" s="46">
        <f t="shared" si="31"/>
        <v>0</v>
      </c>
      <c r="DK30" s="46">
        <f t="shared" si="31"/>
        <v>0</v>
      </c>
      <c r="DL30" s="46">
        <f t="shared" si="31"/>
        <v>0</v>
      </c>
      <c r="DM30" s="46">
        <f t="shared" si="31"/>
        <v>0</v>
      </c>
      <c r="DN30" s="46">
        <f t="shared" si="31"/>
        <v>0</v>
      </c>
      <c r="DO30" s="46">
        <f t="shared" si="31"/>
        <v>0</v>
      </c>
      <c r="DP30" s="46">
        <f t="shared" si="31"/>
        <v>0</v>
      </c>
      <c r="DQ30" s="46">
        <f t="shared" si="31"/>
        <v>0</v>
      </c>
      <c r="DR30" s="46">
        <f t="shared" si="31"/>
        <v>0</v>
      </c>
      <c r="DS30" s="46">
        <f t="shared" si="31"/>
        <v>0</v>
      </c>
      <c r="DT30" s="46">
        <f t="shared" si="31"/>
        <v>0</v>
      </c>
      <c r="DU30" s="46">
        <f t="shared" si="31"/>
        <v>0</v>
      </c>
      <c r="DV30" s="46">
        <f t="shared" si="31"/>
        <v>0</v>
      </c>
      <c r="DW30" s="46">
        <f t="shared" si="31"/>
        <v>0</v>
      </c>
      <c r="DX30" s="46">
        <f t="shared" si="31"/>
        <v>0</v>
      </c>
      <c r="DY30" s="46">
        <f t="shared" si="31"/>
        <v>0</v>
      </c>
      <c r="DZ30" s="46">
        <f t="shared" si="31"/>
        <v>0</v>
      </c>
      <c r="EA30" s="46">
        <f t="shared" si="31"/>
        <v>0</v>
      </c>
      <c r="EB30" s="46">
        <f t="shared" si="31"/>
        <v>0</v>
      </c>
      <c r="EC30" s="46">
        <f t="shared" si="31"/>
        <v>0</v>
      </c>
      <c r="ED30" s="46">
        <f t="shared" si="31"/>
        <v>0</v>
      </c>
      <c r="EE30" s="46">
        <f t="shared" si="31"/>
        <v>0</v>
      </c>
      <c r="EF30" s="46">
        <f t="shared" si="31"/>
        <v>0</v>
      </c>
      <c r="EG30" s="46">
        <f t="shared" si="31"/>
        <v>0</v>
      </c>
      <c r="EH30" s="46">
        <f t="shared" si="31"/>
        <v>0</v>
      </c>
      <c r="EI30" s="46">
        <f t="shared" si="31"/>
        <v>0</v>
      </c>
      <c r="EJ30" s="46">
        <f t="shared" si="31"/>
        <v>0</v>
      </c>
      <c r="EK30" s="46">
        <f t="shared" si="31"/>
        <v>0</v>
      </c>
      <c r="EL30" s="46">
        <f t="shared" si="31"/>
        <v>0</v>
      </c>
      <c r="EM30" s="46">
        <f>_xlfn.COUNTIFS($E30:$AI31,EM$5)*EM$4</f>
        <v>0</v>
      </c>
      <c r="EN30" s="46">
        <f>_xlfn.COUNTIFS($E30:$AI31,EN$5)*EN$4</f>
        <v>0</v>
      </c>
      <c r="EO30" s="46">
        <f>_xlfn.COUNTIFS($E30:$AI31,EO$5)*EO$4</f>
        <v>0</v>
      </c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</row>
    <row r="31" spans="1:175" ht="12">
      <c r="A31" s="47"/>
      <c r="B31" s="48"/>
      <c r="C31" s="49"/>
      <c r="D31" s="11"/>
      <c r="E31" s="12"/>
      <c r="F31" s="12"/>
      <c r="G31" s="12"/>
      <c r="H31" s="12"/>
      <c r="I31" s="13"/>
      <c r="J31" s="13"/>
      <c r="K31" s="12"/>
      <c r="L31" s="12"/>
      <c r="M31" s="12"/>
      <c r="N31" s="12"/>
      <c r="O31" s="12"/>
      <c r="P31" s="12"/>
      <c r="Q31" s="13"/>
      <c r="R31" s="12"/>
      <c r="S31" s="12"/>
      <c r="T31" s="12"/>
      <c r="U31" s="12"/>
      <c r="V31" s="12"/>
      <c r="W31" s="12"/>
      <c r="X31" s="13"/>
      <c r="Y31" s="12"/>
      <c r="Z31" s="12"/>
      <c r="AA31" s="12"/>
      <c r="AB31" s="12"/>
      <c r="AC31" s="12"/>
      <c r="AD31" s="12"/>
      <c r="AE31" s="13"/>
      <c r="AF31" s="12"/>
      <c r="AG31" s="12"/>
      <c r="AH31" s="12"/>
      <c r="AI31" s="12"/>
      <c r="AJ31" s="50"/>
      <c r="AK31" s="44"/>
      <c r="AL31" s="44"/>
      <c r="AM31" s="44"/>
      <c r="AN31" s="44"/>
      <c r="AO31" s="44"/>
      <c r="AP31" s="45"/>
      <c r="AQ31" s="52"/>
      <c r="AR31" s="46"/>
      <c r="AS31" s="54"/>
      <c r="AT31" s="54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</row>
    <row r="32" spans="1:175" ht="15" customHeight="1">
      <c r="A32" s="47">
        <v>14</v>
      </c>
      <c r="B32" s="48"/>
      <c r="C32" s="49"/>
      <c r="D32" s="11"/>
      <c r="E32" s="12"/>
      <c r="F32" s="12"/>
      <c r="G32" s="12"/>
      <c r="H32" s="12"/>
      <c r="I32" s="13"/>
      <c r="J32" s="13"/>
      <c r="K32" s="12"/>
      <c r="L32" s="12"/>
      <c r="M32" s="12"/>
      <c r="N32" s="12"/>
      <c r="O32" s="12"/>
      <c r="P32" s="12"/>
      <c r="Q32" s="13"/>
      <c r="R32" s="12"/>
      <c r="S32" s="12"/>
      <c r="T32" s="12"/>
      <c r="U32" s="12"/>
      <c r="V32" s="12"/>
      <c r="W32" s="12"/>
      <c r="X32" s="13"/>
      <c r="Y32" s="12"/>
      <c r="Z32" s="12"/>
      <c r="AA32" s="12"/>
      <c r="AB32" s="12"/>
      <c r="AC32" s="12"/>
      <c r="AD32" s="12"/>
      <c r="AE32" s="13"/>
      <c r="AF32" s="12"/>
      <c r="AG32" s="12"/>
      <c r="AH32" s="12"/>
      <c r="AI32" s="12"/>
      <c r="AJ32" s="50">
        <f>IF(AL32&gt;2,(COUNTIF($E$5:$AI$5,"*"))-(AL32-2),(COUNTIF($E$5:$AI$5,"*")))</f>
        <v>31</v>
      </c>
      <c r="AK32" s="44">
        <f>COUNTIF(E32:AI33,"İ")+COUNTIF(E32:AI33,"Yİ")</f>
        <v>0</v>
      </c>
      <c r="AL32" s="44">
        <f>COUNTIF(E32:AI32,"R")</f>
        <v>0</v>
      </c>
      <c r="AM32" s="44">
        <f>COUNTIF(E32:AI33,"&gt;0")+COUNTIF(E32:AI33,"*")</f>
        <v>0</v>
      </c>
      <c r="AN32" s="44">
        <f>COUNTIF(E33:AI33,"*")*10+COUNTIF(E33:AI33,"&gt;=12")*10</f>
        <v>0</v>
      </c>
      <c r="AO32" s="44">
        <f>_xlfn.COUNTIFS(E32:AI33,"P8")+_xlfn.COUNTIFS(E32:AI33,"P12")+_xlfn.COUNTIFS(E32:AI33,"P24")+_xlfn.COUNTIFS(E32:AI33,"RT8")+_xlfn.COUNTIFS(E32:AI33,"RT12")+_xlfn.COUNTIFS(E32:AI33,"RT24")+_xlfn.COUNTIFS(E32:AI33,"B8")+_xlfn.COUNTIFS(E32:AI33,"B12")+_xlfn.COUNTIFS(E32:AI33,"B24")+_xlfn.COUNTIFS(E32:AI33,"P9")+_xlfn.COUNTIFS(E32:AI33,"B9")+_xlfn.COUNTIFS(E32:AI33,"RT9")+_xlfn.COUNTIFS(E32:AI33,"P13")+_xlfn.COUNTIFS(E32:AI33,"P14")+_xlfn.COUNTIFS(E32:AI33,"P15")+_xlfn.COUNTIFS(E32:AI33,"P17")+_xlfn.COUNTIFS(E32:AI33,"P18")+_xlfn.COUNTIFS(E32:AI33,"P19")+_xlfn.COUNTIFS(E32:AI33,"P20")+_xlfn.COUNTIFS(E32:AI33,"B13")+_xlfn.COUNTIFS(E32:AI33,"B14")+_xlfn.COUNTIFS(E32:AI33,"B15")+_xlfn.COUNTIFS(E32:AI33,"B15")+_xlfn.COUNTIFS(E32:AI33,"B17")+_xlfn.COUNTIFS(E32:AI33,"B18")+_xlfn.COUNTIFS(E32:AI33,"B19")+_xlfn.COUNTIFS(E32:AI33,"B20")+_xlfn.COUNTIFS(E32:AI33,"RT13")+_xlfn.COUNTIFS(E32:AI33,"RT14")+_xlfn.COUNTIFS(E32:AI33,"RT15")+_xlfn.COUNTIFS(E32:AI33,"RT17")+_xlfn.COUNTIFS(E32:AI33,"RT18")+_xlfn.COUNTIFS(E32:AI33,"RT19")+_xlfn.COUNTIFS(E32:AI33,"RT20")</f>
        <v>0</v>
      </c>
      <c r="AP32" s="45">
        <f>AY32</f>
        <v>0</v>
      </c>
      <c r="AQ32" s="51">
        <f>SUM(E32:AI33)</f>
        <v>0</v>
      </c>
      <c r="AR32" s="46">
        <f>SUM(AU32:EO33)</f>
        <v>0</v>
      </c>
      <c r="AS32" s="53">
        <f>SUM(AR32+AQ32)</f>
        <v>0</v>
      </c>
      <c r="AT32" s="54">
        <f>IF(AS32&lt;180,0,AS32-180)</f>
        <v>0</v>
      </c>
      <c r="AU32" s="46">
        <f aca="true" t="shared" si="32" ref="AU32:BZ32">_xlfn.COUNTIFS($E32:$AI33,AU$5)*AU$4</f>
        <v>0</v>
      </c>
      <c r="AV32" s="46">
        <f t="shared" si="32"/>
        <v>0</v>
      </c>
      <c r="AW32" s="46">
        <f t="shared" si="32"/>
        <v>0</v>
      </c>
      <c r="AX32" s="46">
        <f t="shared" si="32"/>
        <v>0</v>
      </c>
      <c r="AY32" s="46">
        <f t="shared" si="32"/>
        <v>0</v>
      </c>
      <c r="AZ32" s="46">
        <f t="shared" si="32"/>
        <v>0</v>
      </c>
      <c r="BA32" s="46">
        <f t="shared" si="32"/>
        <v>0</v>
      </c>
      <c r="BB32" s="46">
        <f t="shared" si="32"/>
        <v>0</v>
      </c>
      <c r="BC32" s="46">
        <f t="shared" si="32"/>
        <v>0</v>
      </c>
      <c r="BD32" s="46">
        <f t="shared" si="32"/>
        <v>0</v>
      </c>
      <c r="BE32" s="46">
        <f t="shared" si="32"/>
        <v>0</v>
      </c>
      <c r="BF32" s="46">
        <f t="shared" si="32"/>
        <v>0</v>
      </c>
      <c r="BG32" s="46">
        <f t="shared" si="32"/>
        <v>0</v>
      </c>
      <c r="BH32" s="46">
        <f t="shared" si="32"/>
        <v>0</v>
      </c>
      <c r="BI32" s="46">
        <f t="shared" si="32"/>
        <v>0</v>
      </c>
      <c r="BJ32" s="46">
        <f t="shared" si="32"/>
        <v>0</v>
      </c>
      <c r="BK32" s="46">
        <f t="shared" si="32"/>
        <v>0</v>
      </c>
      <c r="BL32" s="46">
        <f t="shared" si="32"/>
        <v>0</v>
      </c>
      <c r="BM32" s="46">
        <f t="shared" si="32"/>
        <v>0</v>
      </c>
      <c r="BN32" s="46">
        <f t="shared" si="32"/>
        <v>0</v>
      </c>
      <c r="BO32" s="46">
        <f t="shared" si="32"/>
        <v>0</v>
      </c>
      <c r="BP32" s="46">
        <f t="shared" si="32"/>
        <v>0</v>
      </c>
      <c r="BQ32" s="46">
        <f t="shared" si="32"/>
        <v>0</v>
      </c>
      <c r="BR32" s="46">
        <f t="shared" si="32"/>
        <v>0</v>
      </c>
      <c r="BS32" s="46">
        <f t="shared" si="32"/>
        <v>0</v>
      </c>
      <c r="BT32" s="46">
        <f t="shared" si="32"/>
        <v>0</v>
      </c>
      <c r="BU32" s="46">
        <f t="shared" si="32"/>
        <v>0</v>
      </c>
      <c r="BV32" s="46">
        <f t="shared" si="32"/>
        <v>0</v>
      </c>
      <c r="BW32" s="46">
        <f t="shared" si="32"/>
        <v>0</v>
      </c>
      <c r="BX32" s="46">
        <f t="shared" si="32"/>
        <v>0</v>
      </c>
      <c r="BY32" s="46">
        <f t="shared" si="32"/>
        <v>0</v>
      </c>
      <c r="BZ32" s="46">
        <f t="shared" si="32"/>
        <v>0</v>
      </c>
      <c r="CA32" s="46">
        <f aca="true" t="shared" si="33" ref="CA32:DF32">_xlfn.COUNTIFS($E32:$AI33,CA$5)*CA$4</f>
        <v>0</v>
      </c>
      <c r="CB32" s="46">
        <f t="shared" si="33"/>
        <v>0</v>
      </c>
      <c r="CC32" s="46">
        <f t="shared" si="33"/>
        <v>0</v>
      </c>
      <c r="CD32" s="46">
        <f t="shared" si="33"/>
        <v>0</v>
      </c>
      <c r="CE32" s="46">
        <f t="shared" si="33"/>
        <v>0</v>
      </c>
      <c r="CF32" s="46">
        <f t="shared" si="33"/>
        <v>0</v>
      </c>
      <c r="CG32" s="46">
        <f t="shared" si="33"/>
        <v>0</v>
      </c>
      <c r="CH32" s="46">
        <f t="shared" si="33"/>
        <v>0</v>
      </c>
      <c r="CI32" s="46">
        <f t="shared" si="33"/>
        <v>0</v>
      </c>
      <c r="CJ32" s="46">
        <f t="shared" si="33"/>
        <v>0</v>
      </c>
      <c r="CK32" s="46">
        <f t="shared" si="33"/>
        <v>0</v>
      </c>
      <c r="CL32" s="46">
        <f t="shared" si="33"/>
        <v>0</v>
      </c>
      <c r="CM32" s="46">
        <f t="shared" si="33"/>
        <v>0</v>
      </c>
      <c r="CN32" s="46">
        <f t="shared" si="33"/>
        <v>0</v>
      </c>
      <c r="CO32" s="46">
        <f t="shared" si="33"/>
        <v>0</v>
      </c>
      <c r="CP32" s="46">
        <f t="shared" si="33"/>
        <v>0</v>
      </c>
      <c r="CQ32" s="46">
        <f t="shared" si="33"/>
        <v>0</v>
      </c>
      <c r="CR32" s="46">
        <f t="shared" si="33"/>
        <v>0</v>
      </c>
      <c r="CS32" s="46">
        <f t="shared" si="33"/>
        <v>0</v>
      </c>
      <c r="CT32" s="46">
        <f t="shared" si="33"/>
        <v>0</v>
      </c>
      <c r="CU32" s="46">
        <f t="shared" si="33"/>
        <v>0</v>
      </c>
      <c r="CV32" s="46">
        <f t="shared" si="33"/>
        <v>0</v>
      </c>
      <c r="CW32" s="46">
        <f t="shared" si="33"/>
        <v>0</v>
      </c>
      <c r="CX32" s="46">
        <f t="shared" si="33"/>
        <v>0</v>
      </c>
      <c r="CY32" s="46">
        <f t="shared" si="33"/>
        <v>0</v>
      </c>
      <c r="CZ32" s="46">
        <f t="shared" si="33"/>
        <v>0</v>
      </c>
      <c r="DA32" s="46">
        <f t="shared" si="33"/>
        <v>0</v>
      </c>
      <c r="DB32" s="46">
        <f t="shared" si="33"/>
        <v>0</v>
      </c>
      <c r="DC32" s="46">
        <f t="shared" si="33"/>
        <v>0</v>
      </c>
      <c r="DD32" s="46">
        <f t="shared" si="33"/>
        <v>0</v>
      </c>
      <c r="DE32" s="46">
        <f t="shared" si="33"/>
        <v>0</v>
      </c>
      <c r="DF32" s="46">
        <f t="shared" si="33"/>
        <v>0</v>
      </c>
      <c r="DG32" s="46">
        <f aca="true" t="shared" si="34" ref="DG32:EL32">_xlfn.COUNTIFS($E32:$AI33,DG$5)*DG$4</f>
        <v>0</v>
      </c>
      <c r="DH32" s="46">
        <f t="shared" si="34"/>
        <v>0</v>
      </c>
      <c r="DI32" s="46">
        <f t="shared" si="34"/>
        <v>0</v>
      </c>
      <c r="DJ32" s="46">
        <f t="shared" si="34"/>
        <v>0</v>
      </c>
      <c r="DK32" s="46">
        <f t="shared" si="34"/>
        <v>0</v>
      </c>
      <c r="DL32" s="46">
        <f t="shared" si="34"/>
        <v>0</v>
      </c>
      <c r="DM32" s="46">
        <f t="shared" si="34"/>
        <v>0</v>
      </c>
      <c r="DN32" s="46">
        <f t="shared" si="34"/>
        <v>0</v>
      </c>
      <c r="DO32" s="46">
        <f t="shared" si="34"/>
        <v>0</v>
      </c>
      <c r="DP32" s="46">
        <f t="shared" si="34"/>
        <v>0</v>
      </c>
      <c r="DQ32" s="46">
        <f t="shared" si="34"/>
        <v>0</v>
      </c>
      <c r="DR32" s="46">
        <f t="shared" si="34"/>
        <v>0</v>
      </c>
      <c r="DS32" s="46">
        <f t="shared" si="34"/>
        <v>0</v>
      </c>
      <c r="DT32" s="46">
        <f t="shared" si="34"/>
        <v>0</v>
      </c>
      <c r="DU32" s="46">
        <f t="shared" si="34"/>
        <v>0</v>
      </c>
      <c r="DV32" s="46">
        <f t="shared" si="34"/>
        <v>0</v>
      </c>
      <c r="DW32" s="46">
        <f t="shared" si="34"/>
        <v>0</v>
      </c>
      <c r="DX32" s="46">
        <f t="shared" si="34"/>
        <v>0</v>
      </c>
      <c r="DY32" s="46">
        <f t="shared" si="34"/>
        <v>0</v>
      </c>
      <c r="DZ32" s="46">
        <f t="shared" si="34"/>
        <v>0</v>
      </c>
      <c r="EA32" s="46">
        <f t="shared" si="34"/>
        <v>0</v>
      </c>
      <c r="EB32" s="46">
        <f t="shared" si="34"/>
        <v>0</v>
      </c>
      <c r="EC32" s="46">
        <f t="shared" si="34"/>
        <v>0</v>
      </c>
      <c r="ED32" s="46">
        <f t="shared" si="34"/>
        <v>0</v>
      </c>
      <c r="EE32" s="46">
        <f t="shared" si="34"/>
        <v>0</v>
      </c>
      <c r="EF32" s="46">
        <f t="shared" si="34"/>
        <v>0</v>
      </c>
      <c r="EG32" s="46">
        <f t="shared" si="34"/>
        <v>0</v>
      </c>
      <c r="EH32" s="46">
        <f t="shared" si="34"/>
        <v>0</v>
      </c>
      <c r="EI32" s="46">
        <f t="shared" si="34"/>
        <v>0</v>
      </c>
      <c r="EJ32" s="46">
        <f t="shared" si="34"/>
        <v>0</v>
      </c>
      <c r="EK32" s="46">
        <f t="shared" si="34"/>
        <v>0</v>
      </c>
      <c r="EL32" s="46">
        <f t="shared" si="34"/>
        <v>0</v>
      </c>
      <c r="EM32" s="46">
        <f>_xlfn.COUNTIFS($E32:$AI33,EM$5)*EM$4</f>
        <v>0</v>
      </c>
      <c r="EN32" s="46">
        <f>_xlfn.COUNTIFS($E32:$AI33,EN$5)*EN$4</f>
        <v>0</v>
      </c>
      <c r="EO32" s="46">
        <f>_xlfn.COUNTIFS($E32:$AI33,EO$5)*EO$4</f>
        <v>0</v>
      </c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</row>
    <row r="33" spans="1:175" ht="12">
      <c r="A33" s="47"/>
      <c r="B33" s="48"/>
      <c r="C33" s="49"/>
      <c r="D33" s="11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3"/>
      <c r="R33" s="12"/>
      <c r="S33" s="12"/>
      <c r="T33" s="12"/>
      <c r="U33" s="12"/>
      <c r="V33" s="12"/>
      <c r="W33" s="12"/>
      <c r="X33" s="13"/>
      <c r="Y33" s="12"/>
      <c r="Z33" s="12"/>
      <c r="AA33" s="12"/>
      <c r="AB33" s="12"/>
      <c r="AC33" s="12"/>
      <c r="AD33" s="12"/>
      <c r="AE33" s="13"/>
      <c r="AF33" s="12"/>
      <c r="AG33" s="12"/>
      <c r="AH33" s="12"/>
      <c r="AI33" s="12"/>
      <c r="AJ33" s="50"/>
      <c r="AK33" s="44"/>
      <c r="AL33" s="44"/>
      <c r="AM33" s="44"/>
      <c r="AN33" s="44"/>
      <c r="AO33" s="44"/>
      <c r="AP33" s="45"/>
      <c r="AQ33" s="52"/>
      <c r="AR33" s="46"/>
      <c r="AS33" s="54"/>
      <c r="AT33" s="54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</row>
    <row r="34" spans="1:175" ht="15" customHeight="1">
      <c r="A34" s="47">
        <v>15</v>
      </c>
      <c r="B34" s="48"/>
      <c r="C34" s="49"/>
      <c r="D34" s="11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2"/>
      <c r="X34" s="13"/>
      <c r="Y34" s="12"/>
      <c r="Z34" s="12"/>
      <c r="AA34" s="12"/>
      <c r="AB34" s="12"/>
      <c r="AC34" s="12"/>
      <c r="AD34" s="12"/>
      <c r="AE34" s="13"/>
      <c r="AF34" s="12"/>
      <c r="AG34" s="12"/>
      <c r="AH34" s="12"/>
      <c r="AI34" s="12"/>
      <c r="AJ34" s="50">
        <f>IF(AL34&gt;2,(COUNTIF($E$5:$AI$5,"*"))-(AL34-2),(COUNTIF($E$5:$AI$5,"*")))</f>
        <v>31</v>
      </c>
      <c r="AK34" s="44">
        <f>COUNTIF(E34:AI35,"İ")+COUNTIF(E34:AI35,"Yİ")</f>
        <v>0</v>
      </c>
      <c r="AL34" s="44">
        <f>COUNTIF(E34:AI34,"R")</f>
        <v>0</v>
      </c>
      <c r="AM34" s="44">
        <f>COUNTIF(E34:AI35,"&gt;0")+COUNTIF(E34:AI35,"*")</f>
        <v>0</v>
      </c>
      <c r="AN34" s="44">
        <f>COUNTIF(E35:AI35,"*")*10+COUNTIF(E35:AI35,"&gt;=12")*10</f>
        <v>0</v>
      </c>
      <c r="AO34" s="44">
        <f>_xlfn.COUNTIFS(E34:AI35,"P8")+_xlfn.COUNTIFS(E34:AI35,"P12")+_xlfn.COUNTIFS(E34:AI35,"P24")+_xlfn.COUNTIFS(E34:AI35,"RT8")+_xlfn.COUNTIFS(E34:AI35,"RT12")+_xlfn.COUNTIFS(E34:AI35,"RT24")+_xlfn.COUNTIFS(E34:AI35,"B8")+_xlfn.COUNTIFS(E34:AI35,"B12")+_xlfn.COUNTIFS(E34:AI35,"B24")+_xlfn.COUNTIFS(E34:AI35,"P9")+_xlfn.COUNTIFS(E34:AI35,"B9")+_xlfn.COUNTIFS(E34:AI35,"RT9")+_xlfn.COUNTIFS(E34:AI35,"P13")+_xlfn.COUNTIFS(E34:AI35,"P14")+_xlfn.COUNTIFS(E34:AI35,"P15")+_xlfn.COUNTIFS(E34:AI35,"P17")+_xlfn.COUNTIFS(E34:AI35,"P18")+_xlfn.COUNTIFS(E34:AI35,"P19")+_xlfn.COUNTIFS(E34:AI35,"P20")+_xlfn.COUNTIFS(E34:AI35,"B13")+_xlfn.COUNTIFS(E34:AI35,"B14")+_xlfn.COUNTIFS(E34:AI35,"B15")+_xlfn.COUNTIFS(E34:AI35,"B15")+_xlfn.COUNTIFS(E34:AI35,"B17")+_xlfn.COUNTIFS(E34:AI35,"B18")+_xlfn.COUNTIFS(E34:AI35,"B19")+_xlfn.COUNTIFS(E34:AI35,"B20")+_xlfn.COUNTIFS(E34:AI35,"RT13")+_xlfn.COUNTIFS(E34:AI35,"RT14")+_xlfn.COUNTIFS(E34:AI35,"RT15")+_xlfn.COUNTIFS(E34:AI35,"RT17")+_xlfn.COUNTIFS(E34:AI35,"RT18")+_xlfn.COUNTIFS(E34:AI35,"RT19")+_xlfn.COUNTIFS(E34:AI35,"RT20")</f>
        <v>0</v>
      </c>
      <c r="AP34" s="45">
        <f>AY34</f>
        <v>0</v>
      </c>
      <c r="AQ34" s="51">
        <f>SUM(E34:AI35)</f>
        <v>0</v>
      </c>
      <c r="AR34" s="46">
        <f>SUM(AU34:EO35)</f>
        <v>0</v>
      </c>
      <c r="AS34" s="53">
        <f>SUM(AR34+AQ34)</f>
        <v>0</v>
      </c>
      <c r="AT34" s="54">
        <f>IF(AS34&lt;180,0,AS34-180)</f>
        <v>0</v>
      </c>
      <c r="AU34" s="46">
        <f aca="true" t="shared" si="35" ref="AU34:BZ34">_xlfn.COUNTIFS($E34:$AI35,AU$5)*AU$4</f>
        <v>0</v>
      </c>
      <c r="AV34" s="46">
        <f t="shared" si="35"/>
        <v>0</v>
      </c>
      <c r="AW34" s="46">
        <f t="shared" si="35"/>
        <v>0</v>
      </c>
      <c r="AX34" s="46">
        <f t="shared" si="35"/>
        <v>0</v>
      </c>
      <c r="AY34" s="46">
        <f t="shared" si="35"/>
        <v>0</v>
      </c>
      <c r="AZ34" s="46">
        <f t="shared" si="35"/>
        <v>0</v>
      </c>
      <c r="BA34" s="46">
        <f t="shared" si="35"/>
        <v>0</v>
      </c>
      <c r="BB34" s="46">
        <f t="shared" si="35"/>
        <v>0</v>
      </c>
      <c r="BC34" s="46">
        <f t="shared" si="35"/>
        <v>0</v>
      </c>
      <c r="BD34" s="46">
        <f t="shared" si="35"/>
        <v>0</v>
      </c>
      <c r="BE34" s="46">
        <f t="shared" si="35"/>
        <v>0</v>
      </c>
      <c r="BF34" s="46">
        <f t="shared" si="35"/>
        <v>0</v>
      </c>
      <c r="BG34" s="46">
        <f t="shared" si="35"/>
        <v>0</v>
      </c>
      <c r="BH34" s="46">
        <f t="shared" si="35"/>
        <v>0</v>
      </c>
      <c r="BI34" s="46">
        <f t="shared" si="35"/>
        <v>0</v>
      </c>
      <c r="BJ34" s="46">
        <f t="shared" si="35"/>
        <v>0</v>
      </c>
      <c r="BK34" s="46">
        <f t="shared" si="35"/>
        <v>0</v>
      </c>
      <c r="BL34" s="46">
        <f t="shared" si="35"/>
        <v>0</v>
      </c>
      <c r="BM34" s="46">
        <f t="shared" si="35"/>
        <v>0</v>
      </c>
      <c r="BN34" s="46">
        <f t="shared" si="35"/>
        <v>0</v>
      </c>
      <c r="BO34" s="46">
        <f t="shared" si="35"/>
        <v>0</v>
      </c>
      <c r="BP34" s="46">
        <f t="shared" si="35"/>
        <v>0</v>
      </c>
      <c r="BQ34" s="46">
        <f t="shared" si="35"/>
        <v>0</v>
      </c>
      <c r="BR34" s="46">
        <f t="shared" si="35"/>
        <v>0</v>
      </c>
      <c r="BS34" s="46">
        <f t="shared" si="35"/>
        <v>0</v>
      </c>
      <c r="BT34" s="46">
        <f t="shared" si="35"/>
        <v>0</v>
      </c>
      <c r="BU34" s="46">
        <f t="shared" si="35"/>
        <v>0</v>
      </c>
      <c r="BV34" s="46">
        <f t="shared" si="35"/>
        <v>0</v>
      </c>
      <c r="BW34" s="46">
        <f t="shared" si="35"/>
        <v>0</v>
      </c>
      <c r="BX34" s="46">
        <f t="shared" si="35"/>
        <v>0</v>
      </c>
      <c r="BY34" s="46">
        <f t="shared" si="35"/>
        <v>0</v>
      </c>
      <c r="BZ34" s="46">
        <f t="shared" si="35"/>
        <v>0</v>
      </c>
      <c r="CA34" s="46">
        <f aca="true" t="shared" si="36" ref="CA34:DF34">_xlfn.COUNTIFS($E34:$AI35,CA$5)*CA$4</f>
        <v>0</v>
      </c>
      <c r="CB34" s="46">
        <f t="shared" si="36"/>
        <v>0</v>
      </c>
      <c r="CC34" s="46">
        <f t="shared" si="36"/>
        <v>0</v>
      </c>
      <c r="CD34" s="46">
        <f t="shared" si="36"/>
        <v>0</v>
      </c>
      <c r="CE34" s="46">
        <f t="shared" si="36"/>
        <v>0</v>
      </c>
      <c r="CF34" s="46">
        <f t="shared" si="36"/>
        <v>0</v>
      </c>
      <c r="CG34" s="46">
        <f t="shared" si="36"/>
        <v>0</v>
      </c>
      <c r="CH34" s="46">
        <f t="shared" si="36"/>
        <v>0</v>
      </c>
      <c r="CI34" s="46">
        <f t="shared" si="36"/>
        <v>0</v>
      </c>
      <c r="CJ34" s="46">
        <f t="shared" si="36"/>
        <v>0</v>
      </c>
      <c r="CK34" s="46">
        <f t="shared" si="36"/>
        <v>0</v>
      </c>
      <c r="CL34" s="46">
        <f t="shared" si="36"/>
        <v>0</v>
      </c>
      <c r="CM34" s="46">
        <f t="shared" si="36"/>
        <v>0</v>
      </c>
      <c r="CN34" s="46">
        <f t="shared" si="36"/>
        <v>0</v>
      </c>
      <c r="CO34" s="46">
        <f t="shared" si="36"/>
        <v>0</v>
      </c>
      <c r="CP34" s="46">
        <f t="shared" si="36"/>
        <v>0</v>
      </c>
      <c r="CQ34" s="46">
        <f t="shared" si="36"/>
        <v>0</v>
      </c>
      <c r="CR34" s="46">
        <f t="shared" si="36"/>
        <v>0</v>
      </c>
      <c r="CS34" s="46">
        <f t="shared" si="36"/>
        <v>0</v>
      </c>
      <c r="CT34" s="46">
        <f t="shared" si="36"/>
        <v>0</v>
      </c>
      <c r="CU34" s="46">
        <f t="shared" si="36"/>
        <v>0</v>
      </c>
      <c r="CV34" s="46">
        <f t="shared" si="36"/>
        <v>0</v>
      </c>
      <c r="CW34" s="46">
        <f t="shared" si="36"/>
        <v>0</v>
      </c>
      <c r="CX34" s="46">
        <f t="shared" si="36"/>
        <v>0</v>
      </c>
      <c r="CY34" s="46">
        <f t="shared" si="36"/>
        <v>0</v>
      </c>
      <c r="CZ34" s="46">
        <f t="shared" si="36"/>
        <v>0</v>
      </c>
      <c r="DA34" s="46">
        <f t="shared" si="36"/>
        <v>0</v>
      </c>
      <c r="DB34" s="46">
        <f t="shared" si="36"/>
        <v>0</v>
      </c>
      <c r="DC34" s="46">
        <f t="shared" si="36"/>
        <v>0</v>
      </c>
      <c r="DD34" s="46">
        <f t="shared" si="36"/>
        <v>0</v>
      </c>
      <c r="DE34" s="46">
        <f t="shared" si="36"/>
        <v>0</v>
      </c>
      <c r="DF34" s="46">
        <f t="shared" si="36"/>
        <v>0</v>
      </c>
      <c r="DG34" s="46">
        <f aca="true" t="shared" si="37" ref="DG34:EL34">_xlfn.COUNTIFS($E34:$AI35,DG$5)*DG$4</f>
        <v>0</v>
      </c>
      <c r="DH34" s="46">
        <f t="shared" si="37"/>
        <v>0</v>
      </c>
      <c r="DI34" s="46">
        <f t="shared" si="37"/>
        <v>0</v>
      </c>
      <c r="DJ34" s="46">
        <f t="shared" si="37"/>
        <v>0</v>
      </c>
      <c r="DK34" s="46">
        <f t="shared" si="37"/>
        <v>0</v>
      </c>
      <c r="DL34" s="46">
        <f t="shared" si="37"/>
        <v>0</v>
      </c>
      <c r="DM34" s="46">
        <f t="shared" si="37"/>
        <v>0</v>
      </c>
      <c r="DN34" s="46">
        <f t="shared" si="37"/>
        <v>0</v>
      </c>
      <c r="DO34" s="46">
        <f t="shared" si="37"/>
        <v>0</v>
      </c>
      <c r="DP34" s="46">
        <f t="shared" si="37"/>
        <v>0</v>
      </c>
      <c r="DQ34" s="46">
        <f t="shared" si="37"/>
        <v>0</v>
      </c>
      <c r="DR34" s="46">
        <f t="shared" si="37"/>
        <v>0</v>
      </c>
      <c r="DS34" s="46">
        <f t="shared" si="37"/>
        <v>0</v>
      </c>
      <c r="DT34" s="46">
        <f t="shared" si="37"/>
        <v>0</v>
      </c>
      <c r="DU34" s="46">
        <f t="shared" si="37"/>
        <v>0</v>
      </c>
      <c r="DV34" s="46">
        <f t="shared" si="37"/>
        <v>0</v>
      </c>
      <c r="DW34" s="46">
        <f t="shared" si="37"/>
        <v>0</v>
      </c>
      <c r="DX34" s="46">
        <f t="shared" si="37"/>
        <v>0</v>
      </c>
      <c r="DY34" s="46">
        <f t="shared" si="37"/>
        <v>0</v>
      </c>
      <c r="DZ34" s="46">
        <f t="shared" si="37"/>
        <v>0</v>
      </c>
      <c r="EA34" s="46">
        <f t="shared" si="37"/>
        <v>0</v>
      </c>
      <c r="EB34" s="46">
        <f t="shared" si="37"/>
        <v>0</v>
      </c>
      <c r="EC34" s="46">
        <f t="shared" si="37"/>
        <v>0</v>
      </c>
      <c r="ED34" s="46">
        <f t="shared" si="37"/>
        <v>0</v>
      </c>
      <c r="EE34" s="46">
        <f t="shared" si="37"/>
        <v>0</v>
      </c>
      <c r="EF34" s="46">
        <f t="shared" si="37"/>
        <v>0</v>
      </c>
      <c r="EG34" s="46">
        <f t="shared" si="37"/>
        <v>0</v>
      </c>
      <c r="EH34" s="46">
        <f t="shared" si="37"/>
        <v>0</v>
      </c>
      <c r="EI34" s="46">
        <f t="shared" si="37"/>
        <v>0</v>
      </c>
      <c r="EJ34" s="46">
        <f t="shared" si="37"/>
        <v>0</v>
      </c>
      <c r="EK34" s="46">
        <f t="shared" si="37"/>
        <v>0</v>
      </c>
      <c r="EL34" s="46">
        <f t="shared" si="37"/>
        <v>0</v>
      </c>
      <c r="EM34" s="46">
        <f>_xlfn.COUNTIFS($E34:$AI35,EM$5)*EM$4</f>
        <v>0</v>
      </c>
      <c r="EN34" s="46">
        <f>_xlfn.COUNTIFS($E34:$AI35,EN$5)*EN$4</f>
        <v>0</v>
      </c>
      <c r="EO34" s="46">
        <f>_xlfn.COUNTIFS($E34:$AI35,EO$5)*EO$4</f>
        <v>0</v>
      </c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</row>
    <row r="35" spans="1:175" ht="12">
      <c r="A35" s="47"/>
      <c r="B35" s="48"/>
      <c r="C35" s="49"/>
      <c r="D35" s="11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3"/>
      <c r="R35" s="12"/>
      <c r="S35" s="12"/>
      <c r="T35" s="12"/>
      <c r="U35" s="12"/>
      <c r="V35" s="12"/>
      <c r="W35" s="12"/>
      <c r="X35" s="13"/>
      <c r="Y35" s="12"/>
      <c r="Z35" s="12"/>
      <c r="AA35" s="12"/>
      <c r="AB35" s="12"/>
      <c r="AC35" s="12"/>
      <c r="AD35" s="12"/>
      <c r="AE35" s="13"/>
      <c r="AF35" s="12"/>
      <c r="AG35" s="12"/>
      <c r="AH35" s="12"/>
      <c r="AI35" s="12"/>
      <c r="AJ35" s="50"/>
      <c r="AK35" s="44"/>
      <c r="AL35" s="44"/>
      <c r="AM35" s="44"/>
      <c r="AN35" s="44"/>
      <c r="AO35" s="44"/>
      <c r="AP35" s="45"/>
      <c r="AQ35" s="52"/>
      <c r="AR35" s="46"/>
      <c r="AS35" s="54"/>
      <c r="AT35" s="54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</row>
    <row r="36" spans="1:175" ht="15" customHeight="1">
      <c r="A36" s="47">
        <v>16</v>
      </c>
      <c r="B36" s="48"/>
      <c r="C36" s="49"/>
      <c r="D36" s="11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2"/>
      <c r="X36" s="13"/>
      <c r="Y36" s="12"/>
      <c r="Z36" s="12"/>
      <c r="AA36" s="12"/>
      <c r="AB36" s="12"/>
      <c r="AC36" s="12"/>
      <c r="AD36" s="12"/>
      <c r="AE36" s="13"/>
      <c r="AF36" s="12"/>
      <c r="AG36" s="12"/>
      <c r="AH36" s="12"/>
      <c r="AI36" s="12"/>
      <c r="AJ36" s="50">
        <f>IF(AL36&gt;2,(COUNTIF($E$5:$AI$5,"*"))-(AL36-2),(COUNTIF($E$5:$AI$5,"*")))</f>
        <v>31</v>
      </c>
      <c r="AK36" s="44">
        <f>COUNTIF(E36:AI37,"İ")+COUNTIF(E36:AI37,"Yİ")</f>
        <v>0</v>
      </c>
      <c r="AL36" s="44">
        <f>COUNTIF(E36:AI36,"R")</f>
        <v>0</v>
      </c>
      <c r="AM36" s="44">
        <f>COUNTIF(E36:AI37,"&gt;0")+COUNTIF(E36:AI37,"*")</f>
        <v>0</v>
      </c>
      <c r="AN36" s="44">
        <f>COUNTIF(E37:AI37,"*")*10+COUNTIF(E37:AI37,"&gt;=12")*10</f>
        <v>0</v>
      </c>
      <c r="AO36" s="44">
        <f>_xlfn.COUNTIFS(E36:AI37,"P8")+_xlfn.COUNTIFS(E36:AI37,"P12")+_xlfn.COUNTIFS(E36:AI37,"P24")+_xlfn.COUNTIFS(E36:AI37,"RT8")+_xlfn.COUNTIFS(E36:AI37,"RT12")+_xlfn.COUNTIFS(E36:AI37,"RT24")+_xlfn.COUNTIFS(E36:AI37,"B8")+_xlfn.COUNTIFS(E36:AI37,"B12")+_xlfn.COUNTIFS(E36:AI37,"B24")+_xlfn.COUNTIFS(E36:AI37,"P9")+_xlfn.COUNTIFS(E36:AI37,"B9")+_xlfn.COUNTIFS(E36:AI37,"RT9")+_xlfn.COUNTIFS(E36:AI37,"P13")+_xlfn.COUNTIFS(E36:AI37,"P14")+_xlfn.COUNTIFS(E36:AI37,"P15")+_xlfn.COUNTIFS(E36:AI37,"P17")+_xlfn.COUNTIFS(E36:AI37,"P18")+_xlfn.COUNTIFS(E36:AI37,"P19")+_xlfn.COUNTIFS(E36:AI37,"P20")+_xlfn.COUNTIFS(E36:AI37,"B13")+_xlfn.COUNTIFS(E36:AI37,"B14")+_xlfn.COUNTIFS(E36:AI37,"B15")+_xlfn.COUNTIFS(E36:AI37,"B15")+_xlfn.COUNTIFS(E36:AI37,"B17")+_xlfn.COUNTIFS(E36:AI37,"B18")+_xlfn.COUNTIFS(E36:AI37,"B19")+_xlfn.COUNTIFS(E36:AI37,"B20")+_xlfn.COUNTIFS(E36:AI37,"RT13")+_xlfn.COUNTIFS(E36:AI37,"RT14")+_xlfn.COUNTIFS(E36:AI37,"RT15")+_xlfn.COUNTIFS(E36:AI37,"RT17")+_xlfn.COUNTIFS(E36:AI37,"RT18")+_xlfn.COUNTIFS(E36:AI37,"RT19")+_xlfn.COUNTIFS(E36:AI37,"RT20")</f>
        <v>0</v>
      </c>
      <c r="AP36" s="45">
        <f>AY36</f>
        <v>0</v>
      </c>
      <c r="AQ36" s="51">
        <f>SUM(E36:AI37)</f>
        <v>0</v>
      </c>
      <c r="AR36" s="46">
        <f>SUM(AU36:EO37)</f>
        <v>0</v>
      </c>
      <c r="AS36" s="53">
        <f>SUM(AR36+AQ36)</f>
        <v>0</v>
      </c>
      <c r="AT36" s="54">
        <f>IF(AS36&lt;180,0,AS36-180)</f>
        <v>0</v>
      </c>
      <c r="AU36" s="46">
        <f aca="true" t="shared" si="38" ref="AU36:BZ36">_xlfn.COUNTIFS($E36:$AI37,AU$5)*AU$4</f>
        <v>0</v>
      </c>
      <c r="AV36" s="46">
        <f t="shared" si="38"/>
        <v>0</v>
      </c>
      <c r="AW36" s="46">
        <f t="shared" si="38"/>
        <v>0</v>
      </c>
      <c r="AX36" s="46">
        <f t="shared" si="38"/>
        <v>0</v>
      </c>
      <c r="AY36" s="46">
        <f t="shared" si="38"/>
        <v>0</v>
      </c>
      <c r="AZ36" s="46">
        <f t="shared" si="38"/>
        <v>0</v>
      </c>
      <c r="BA36" s="46">
        <f t="shared" si="38"/>
        <v>0</v>
      </c>
      <c r="BB36" s="46">
        <f t="shared" si="38"/>
        <v>0</v>
      </c>
      <c r="BC36" s="46">
        <f t="shared" si="38"/>
        <v>0</v>
      </c>
      <c r="BD36" s="46">
        <f t="shared" si="38"/>
        <v>0</v>
      </c>
      <c r="BE36" s="46">
        <f t="shared" si="38"/>
        <v>0</v>
      </c>
      <c r="BF36" s="46">
        <f t="shared" si="38"/>
        <v>0</v>
      </c>
      <c r="BG36" s="46">
        <f t="shared" si="38"/>
        <v>0</v>
      </c>
      <c r="BH36" s="46">
        <f t="shared" si="38"/>
        <v>0</v>
      </c>
      <c r="BI36" s="46">
        <f t="shared" si="38"/>
        <v>0</v>
      </c>
      <c r="BJ36" s="46">
        <f t="shared" si="38"/>
        <v>0</v>
      </c>
      <c r="BK36" s="46">
        <f t="shared" si="38"/>
        <v>0</v>
      </c>
      <c r="BL36" s="46">
        <f t="shared" si="38"/>
        <v>0</v>
      </c>
      <c r="BM36" s="46">
        <f t="shared" si="38"/>
        <v>0</v>
      </c>
      <c r="BN36" s="46">
        <f t="shared" si="38"/>
        <v>0</v>
      </c>
      <c r="BO36" s="46">
        <f t="shared" si="38"/>
        <v>0</v>
      </c>
      <c r="BP36" s="46">
        <f t="shared" si="38"/>
        <v>0</v>
      </c>
      <c r="BQ36" s="46">
        <f t="shared" si="38"/>
        <v>0</v>
      </c>
      <c r="BR36" s="46">
        <f t="shared" si="38"/>
        <v>0</v>
      </c>
      <c r="BS36" s="46">
        <f t="shared" si="38"/>
        <v>0</v>
      </c>
      <c r="BT36" s="46">
        <f t="shared" si="38"/>
        <v>0</v>
      </c>
      <c r="BU36" s="46">
        <f t="shared" si="38"/>
        <v>0</v>
      </c>
      <c r="BV36" s="46">
        <f t="shared" si="38"/>
        <v>0</v>
      </c>
      <c r="BW36" s="46">
        <f t="shared" si="38"/>
        <v>0</v>
      </c>
      <c r="BX36" s="46">
        <f t="shared" si="38"/>
        <v>0</v>
      </c>
      <c r="BY36" s="46">
        <f t="shared" si="38"/>
        <v>0</v>
      </c>
      <c r="BZ36" s="46">
        <f t="shared" si="38"/>
        <v>0</v>
      </c>
      <c r="CA36" s="46">
        <f aca="true" t="shared" si="39" ref="CA36:DF36">_xlfn.COUNTIFS($E36:$AI37,CA$5)*CA$4</f>
        <v>0</v>
      </c>
      <c r="CB36" s="46">
        <f t="shared" si="39"/>
        <v>0</v>
      </c>
      <c r="CC36" s="46">
        <f t="shared" si="39"/>
        <v>0</v>
      </c>
      <c r="CD36" s="46">
        <f t="shared" si="39"/>
        <v>0</v>
      </c>
      <c r="CE36" s="46">
        <f t="shared" si="39"/>
        <v>0</v>
      </c>
      <c r="CF36" s="46">
        <f t="shared" si="39"/>
        <v>0</v>
      </c>
      <c r="CG36" s="46">
        <f t="shared" si="39"/>
        <v>0</v>
      </c>
      <c r="CH36" s="46">
        <f t="shared" si="39"/>
        <v>0</v>
      </c>
      <c r="CI36" s="46">
        <f t="shared" si="39"/>
        <v>0</v>
      </c>
      <c r="CJ36" s="46">
        <f t="shared" si="39"/>
        <v>0</v>
      </c>
      <c r="CK36" s="46">
        <f t="shared" si="39"/>
        <v>0</v>
      </c>
      <c r="CL36" s="46">
        <f t="shared" si="39"/>
        <v>0</v>
      </c>
      <c r="CM36" s="46">
        <f t="shared" si="39"/>
        <v>0</v>
      </c>
      <c r="CN36" s="46">
        <f t="shared" si="39"/>
        <v>0</v>
      </c>
      <c r="CO36" s="46">
        <f t="shared" si="39"/>
        <v>0</v>
      </c>
      <c r="CP36" s="46">
        <f t="shared" si="39"/>
        <v>0</v>
      </c>
      <c r="CQ36" s="46">
        <f t="shared" si="39"/>
        <v>0</v>
      </c>
      <c r="CR36" s="46">
        <f t="shared" si="39"/>
        <v>0</v>
      </c>
      <c r="CS36" s="46">
        <f t="shared" si="39"/>
        <v>0</v>
      </c>
      <c r="CT36" s="46">
        <f t="shared" si="39"/>
        <v>0</v>
      </c>
      <c r="CU36" s="46">
        <f t="shared" si="39"/>
        <v>0</v>
      </c>
      <c r="CV36" s="46">
        <f t="shared" si="39"/>
        <v>0</v>
      </c>
      <c r="CW36" s="46">
        <f t="shared" si="39"/>
        <v>0</v>
      </c>
      <c r="CX36" s="46">
        <f t="shared" si="39"/>
        <v>0</v>
      </c>
      <c r="CY36" s="46">
        <f t="shared" si="39"/>
        <v>0</v>
      </c>
      <c r="CZ36" s="46">
        <f t="shared" si="39"/>
        <v>0</v>
      </c>
      <c r="DA36" s="46">
        <f t="shared" si="39"/>
        <v>0</v>
      </c>
      <c r="DB36" s="46">
        <f t="shared" si="39"/>
        <v>0</v>
      </c>
      <c r="DC36" s="46">
        <f t="shared" si="39"/>
        <v>0</v>
      </c>
      <c r="DD36" s="46">
        <f t="shared" si="39"/>
        <v>0</v>
      </c>
      <c r="DE36" s="46">
        <f t="shared" si="39"/>
        <v>0</v>
      </c>
      <c r="DF36" s="46">
        <f t="shared" si="39"/>
        <v>0</v>
      </c>
      <c r="DG36" s="46">
        <f aca="true" t="shared" si="40" ref="DG36:EL36">_xlfn.COUNTIFS($E36:$AI37,DG$5)*DG$4</f>
        <v>0</v>
      </c>
      <c r="DH36" s="46">
        <f t="shared" si="40"/>
        <v>0</v>
      </c>
      <c r="DI36" s="46">
        <f t="shared" si="40"/>
        <v>0</v>
      </c>
      <c r="DJ36" s="46">
        <f t="shared" si="40"/>
        <v>0</v>
      </c>
      <c r="DK36" s="46">
        <f t="shared" si="40"/>
        <v>0</v>
      </c>
      <c r="DL36" s="46">
        <f t="shared" si="40"/>
        <v>0</v>
      </c>
      <c r="DM36" s="46">
        <f t="shared" si="40"/>
        <v>0</v>
      </c>
      <c r="DN36" s="46">
        <f t="shared" si="40"/>
        <v>0</v>
      </c>
      <c r="DO36" s="46">
        <f t="shared" si="40"/>
        <v>0</v>
      </c>
      <c r="DP36" s="46">
        <f t="shared" si="40"/>
        <v>0</v>
      </c>
      <c r="DQ36" s="46">
        <f t="shared" si="40"/>
        <v>0</v>
      </c>
      <c r="DR36" s="46">
        <f t="shared" si="40"/>
        <v>0</v>
      </c>
      <c r="DS36" s="46">
        <f t="shared" si="40"/>
        <v>0</v>
      </c>
      <c r="DT36" s="46">
        <f t="shared" si="40"/>
        <v>0</v>
      </c>
      <c r="DU36" s="46">
        <f t="shared" si="40"/>
        <v>0</v>
      </c>
      <c r="DV36" s="46">
        <f t="shared" si="40"/>
        <v>0</v>
      </c>
      <c r="DW36" s="46">
        <f t="shared" si="40"/>
        <v>0</v>
      </c>
      <c r="DX36" s="46">
        <f t="shared" si="40"/>
        <v>0</v>
      </c>
      <c r="DY36" s="46">
        <f t="shared" si="40"/>
        <v>0</v>
      </c>
      <c r="DZ36" s="46">
        <f t="shared" si="40"/>
        <v>0</v>
      </c>
      <c r="EA36" s="46">
        <f t="shared" si="40"/>
        <v>0</v>
      </c>
      <c r="EB36" s="46">
        <f t="shared" si="40"/>
        <v>0</v>
      </c>
      <c r="EC36" s="46">
        <f t="shared" si="40"/>
        <v>0</v>
      </c>
      <c r="ED36" s="46">
        <f t="shared" si="40"/>
        <v>0</v>
      </c>
      <c r="EE36" s="46">
        <f t="shared" si="40"/>
        <v>0</v>
      </c>
      <c r="EF36" s="46">
        <f t="shared" si="40"/>
        <v>0</v>
      </c>
      <c r="EG36" s="46">
        <f t="shared" si="40"/>
        <v>0</v>
      </c>
      <c r="EH36" s="46">
        <f t="shared" si="40"/>
        <v>0</v>
      </c>
      <c r="EI36" s="46">
        <f t="shared" si="40"/>
        <v>0</v>
      </c>
      <c r="EJ36" s="46">
        <f t="shared" si="40"/>
        <v>0</v>
      </c>
      <c r="EK36" s="46">
        <f t="shared" si="40"/>
        <v>0</v>
      </c>
      <c r="EL36" s="46">
        <f t="shared" si="40"/>
        <v>0</v>
      </c>
      <c r="EM36" s="46">
        <f>_xlfn.COUNTIFS($E36:$AI37,EM$5)*EM$4</f>
        <v>0</v>
      </c>
      <c r="EN36" s="46">
        <f>_xlfn.COUNTIFS($E36:$AI37,EN$5)*EN$4</f>
        <v>0</v>
      </c>
      <c r="EO36" s="46">
        <f>_xlfn.COUNTIFS($E36:$AI37,EO$5)*EO$4</f>
        <v>0</v>
      </c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</row>
    <row r="37" spans="1:175" ht="12">
      <c r="A37" s="47"/>
      <c r="B37" s="48"/>
      <c r="C37" s="49"/>
      <c r="D37" s="11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3"/>
      <c r="R37" s="12"/>
      <c r="S37" s="12"/>
      <c r="T37" s="12"/>
      <c r="U37" s="12"/>
      <c r="V37" s="12"/>
      <c r="W37" s="12"/>
      <c r="X37" s="13"/>
      <c r="Y37" s="12"/>
      <c r="Z37" s="12"/>
      <c r="AA37" s="12"/>
      <c r="AB37" s="12"/>
      <c r="AC37" s="12"/>
      <c r="AD37" s="12"/>
      <c r="AE37" s="13"/>
      <c r="AF37" s="12"/>
      <c r="AG37" s="12"/>
      <c r="AH37" s="12"/>
      <c r="AI37" s="12"/>
      <c r="AJ37" s="50"/>
      <c r="AK37" s="44"/>
      <c r="AL37" s="44"/>
      <c r="AM37" s="44"/>
      <c r="AN37" s="44"/>
      <c r="AO37" s="44"/>
      <c r="AP37" s="45"/>
      <c r="AQ37" s="52"/>
      <c r="AR37" s="46"/>
      <c r="AS37" s="54"/>
      <c r="AT37" s="54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</row>
    <row r="38" spans="1:175" ht="15" customHeight="1">
      <c r="A38" s="47">
        <v>17</v>
      </c>
      <c r="B38" s="48"/>
      <c r="C38" s="49"/>
      <c r="D38" s="11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3"/>
      <c r="R38" s="12"/>
      <c r="S38" s="12"/>
      <c r="T38" s="12"/>
      <c r="U38" s="12"/>
      <c r="V38" s="12"/>
      <c r="W38" s="12"/>
      <c r="X38" s="13"/>
      <c r="Y38" s="12"/>
      <c r="Z38" s="12"/>
      <c r="AA38" s="12"/>
      <c r="AB38" s="12"/>
      <c r="AC38" s="12"/>
      <c r="AD38" s="12"/>
      <c r="AE38" s="13"/>
      <c r="AF38" s="12"/>
      <c r="AG38" s="12"/>
      <c r="AH38" s="12"/>
      <c r="AI38" s="12"/>
      <c r="AJ38" s="50">
        <f>IF(AL38&gt;2,(COUNTIF($E$5:$AI$5,"*"))-(AL38-2),(COUNTIF($E$5:$AI$5,"*")))</f>
        <v>31</v>
      </c>
      <c r="AK38" s="44">
        <f>COUNTIF(E38:AI39,"İ")+COUNTIF(E38:AI39,"Yİ")</f>
        <v>0</v>
      </c>
      <c r="AL38" s="44">
        <f>COUNTIF(E38:AI38,"R")</f>
        <v>0</v>
      </c>
      <c r="AM38" s="44">
        <f>COUNTIF(E38:AI39,"&gt;0")+COUNTIF(E38:AI39,"*")</f>
        <v>0</v>
      </c>
      <c r="AN38" s="44">
        <f>COUNTIF(E39:AI39,"*")*10+COUNTIF(E39:AI39,"&gt;=12")*10</f>
        <v>0</v>
      </c>
      <c r="AO38" s="44">
        <f>_xlfn.COUNTIFS(E38:AI39,"P8")+_xlfn.COUNTIFS(E38:AI39,"P12")+_xlfn.COUNTIFS(E38:AI39,"P24")+_xlfn.COUNTIFS(E38:AI39,"RT8")+_xlfn.COUNTIFS(E38:AI39,"RT12")+_xlfn.COUNTIFS(E38:AI39,"RT24")+_xlfn.COUNTIFS(E38:AI39,"B8")+_xlfn.COUNTIFS(E38:AI39,"B12")+_xlfn.COUNTIFS(E38:AI39,"B24")+_xlfn.COUNTIFS(E38:AI39,"P9")+_xlfn.COUNTIFS(E38:AI39,"B9")+_xlfn.COUNTIFS(E38:AI39,"RT9")+_xlfn.COUNTIFS(E38:AI39,"P13")+_xlfn.COUNTIFS(E38:AI39,"P14")+_xlfn.COUNTIFS(E38:AI39,"P15")+_xlfn.COUNTIFS(E38:AI39,"P17")+_xlfn.COUNTIFS(E38:AI39,"P18")+_xlfn.COUNTIFS(E38:AI39,"P19")+_xlfn.COUNTIFS(E38:AI39,"P20")+_xlfn.COUNTIFS(E38:AI39,"B13")+_xlfn.COUNTIFS(E38:AI39,"B14")+_xlfn.COUNTIFS(E38:AI39,"B15")+_xlfn.COUNTIFS(E38:AI39,"B15")+_xlfn.COUNTIFS(E38:AI39,"B17")+_xlfn.COUNTIFS(E38:AI39,"B18")+_xlfn.COUNTIFS(E38:AI39,"B19")+_xlfn.COUNTIFS(E38:AI39,"B20")+_xlfn.COUNTIFS(E38:AI39,"RT13")+_xlfn.COUNTIFS(E38:AI39,"RT14")+_xlfn.COUNTIFS(E38:AI39,"RT15")+_xlfn.COUNTIFS(E38:AI39,"RT17")+_xlfn.COUNTIFS(E38:AI39,"RT18")+_xlfn.COUNTIFS(E38:AI39,"RT19")+_xlfn.COUNTIFS(E38:AI39,"RT20")</f>
        <v>0</v>
      </c>
      <c r="AP38" s="45">
        <f>AY38</f>
        <v>0</v>
      </c>
      <c r="AQ38" s="51">
        <f>SUM(E38:AI39)</f>
        <v>0</v>
      </c>
      <c r="AR38" s="46">
        <f>SUM(AU38:EO39)</f>
        <v>0</v>
      </c>
      <c r="AS38" s="53">
        <f>SUM(AR38+AQ38)</f>
        <v>0</v>
      </c>
      <c r="AT38" s="54">
        <f>IF(AS38&lt;180,0,AS38-180)</f>
        <v>0</v>
      </c>
      <c r="AU38" s="46">
        <f aca="true" t="shared" si="41" ref="AU38:BZ38">_xlfn.COUNTIFS($E38:$AI39,AU$5)*AU$4</f>
        <v>0</v>
      </c>
      <c r="AV38" s="46">
        <f t="shared" si="41"/>
        <v>0</v>
      </c>
      <c r="AW38" s="46">
        <f t="shared" si="41"/>
        <v>0</v>
      </c>
      <c r="AX38" s="46">
        <f t="shared" si="41"/>
        <v>0</v>
      </c>
      <c r="AY38" s="46">
        <f t="shared" si="41"/>
        <v>0</v>
      </c>
      <c r="AZ38" s="46">
        <f t="shared" si="41"/>
        <v>0</v>
      </c>
      <c r="BA38" s="46">
        <f t="shared" si="41"/>
        <v>0</v>
      </c>
      <c r="BB38" s="46">
        <f t="shared" si="41"/>
        <v>0</v>
      </c>
      <c r="BC38" s="46">
        <f t="shared" si="41"/>
        <v>0</v>
      </c>
      <c r="BD38" s="46">
        <f t="shared" si="41"/>
        <v>0</v>
      </c>
      <c r="BE38" s="46">
        <f t="shared" si="41"/>
        <v>0</v>
      </c>
      <c r="BF38" s="46">
        <f t="shared" si="41"/>
        <v>0</v>
      </c>
      <c r="BG38" s="46">
        <f t="shared" si="41"/>
        <v>0</v>
      </c>
      <c r="BH38" s="46">
        <f t="shared" si="41"/>
        <v>0</v>
      </c>
      <c r="BI38" s="46">
        <f t="shared" si="41"/>
        <v>0</v>
      </c>
      <c r="BJ38" s="46">
        <f t="shared" si="41"/>
        <v>0</v>
      </c>
      <c r="BK38" s="46">
        <f t="shared" si="41"/>
        <v>0</v>
      </c>
      <c r="BL38" s="46">
        <f t="shared" si="41"/>
        <v>0</v>
      </c>
      <c r="BM38" s="46">
        <f t="shared" si="41"/>
        <v>0</v>
      </c>
      <c r="BN38" s="46">
        <f t="shared" si="41"/>
        <v>0</v>
      </c>
      <c r="BO38" s="46">
        <f t="shared" si="41"/>
        <v>0</v>
      </c>
      <c r="BP38" s="46">
        <f t="shared" si="41"/>
        <v>0</v>
      </c>
      <c r="BQ38" s="46">
        <f t="shared" si="41"/>
        <v>0</v>
      </c>
      <c r="BR38" s="46">
        <f t="shared" si="41"/>
        <v>0</v>
      </c>
      <c r="BS38" s="46">
        <f t="shared" si="41"/>
        <v>0</v>
      </c>
      <c r="BT38" s="46">
        <f t="shared" si="41"/>
        <v>0</v>
      </c>
      <c r="BU38" s="46">
        <f t="shared" si="41"/>
        <v>0</v>
      </c>
      <c r="BV38" s="46">
        <f t="shared" si="41"/>
        <v>0</v>
      </c>
      <c r="BW38" s="46">
        <f t="shared" si="41"/>
        <v>0</v>
      </c>
      <c r="BX38" s="46">
        <f t="shared" si="41"/>
        <v>0</v>
      </c>
      <c r="BY38" s="46">
        <f t="shared" si="41"/>
        <v>0</v>
      </c>
      <c r="BZ38" s="46">
        <f t="shared" si="41"/>
        <v>0</v>
      </c>
      <c r="CA38" s="46">
        <f aca="true" t="shared" si="42" ref="CA38:DF38">_xlfn.COUNTIFS($E38:$AI39,CA$5)*CA$4</f>
        <v>0</v>
      </c>
      <c r="CB38" s="46">
        <f t="shared" si="42"/>
        <v>0</v>
      </c>
      <c r="CC38" s="46">
        <f t="shared" si="42"/>
        <v>0</v>
      </c>
      <c r="CD38" s="46">
        <f t="shared" si="42"/>
        <v>0</v>
      </c>
      <c r="CE38" s="46">
        <f t="shared" si="42"/>
        <v>0</v>
      </c>
      <c r="CF38" s="46">
        <f t="shared" si="42"/>
        <v>0</v>
      </c>
      <c r="CG38" s="46">
        <f t="shared" si="42"/>
        <v>0</v>
      </c>
      <c r="CH38" s="46">
        <f t="shared" si="42"/>
        <v>0</v>
      </c>
      <c r="CI38" s="46">
        <f t="shared" si="42"/>
        <v>0</v>
      </c>
      <c r="CJ38" s="46">
        <f t="shared" si="42"/>
        <v>0</v>
      </c>
      <c r="CK38" s="46">
        <f t="shared" si="42"/>
        <v>0</v>
      </c>
      <c r="CL38" s="46">
        <f t="shared" si="42"/>
        <v>0</v>
      </c>
      <c r="CM38" s="46">
        <f t="shared" si="42"/>
        <v>0</v>
      </c>
      <c r="CN38" s="46">
        <f t="shared" si="42"/>
        <v>0</v>
      </c>
      <c r="CO38" s="46">
        <f t="shared" si="42"/>
        <v>0</v>
      </c>
      <c r="CP38" s="46">
        <f t="shared" si="42"/>
        <v>0</v>
      </c>
      <c r="CQ38" s="46">
        <f t="shared" si="42"/>
        <v>0</v>
      </c>
      <c r="CR38" s="46">
        <f t="shared" si="42"/>
        <v>0</v>
      </c>
      <c r="CS38" s="46">
        <f t="shared" si="42"/>
        <v>0</v>
      </c>
      <c r="CT38" s="46">
        <f t="shared" si="42"/>
        <v>0</v>
      </c>
      <c r="CU38" s="46">
        <f t="shared" si="42"/>
        <v>0</v>
      </c>
      <c r="CV38" s="46">
        <f t="shared" si="42"/>
        <v>0</v>
      </c>
      <c r="CW38" s="46">
        <f t="shared" si="42"/>
        <v>0</v>
      </c>
      <c r="CX38" s="46">
        <f t="shared" si="42"/>
        <v>0</v>
      </c>
      <c r="CY38" s="46">
        <f t="shared" si="42"/>
        <v>0</v>
      </c>
      <c r="CZ38" s="46">
        <f t="shared" si="42"/>
        <v>0</v>
      </c>
      <c r="DA38" s="46">
        <f t="shared" si="42"/>
        <v>0</v>
      </c>
      <c r="DB38" s="46">
        <f t="shared" si="42"/>
        <v>0</v>
      </c>
      <c r="DC38" s="46">
        <f t="shared" si="42"/>
        <v>0</v>
      </c>
      <c r="DD38" s="46">
        <f t="shared" si="42"/>
        <v>0</v>
      </c>
      <c r="DE38" s="46">
        <f t="shared" si="42"/>
        <v>0</v>
      </c>
      <c r="DF38" s="46">
        <f t="shared" si="42"/>
        <v>0</v>
      </c>
      <c r="DG38" s="46">
        <f aca="true" t="shared" si="43" ref="DG38:EL38">_xlfn.COUNTIFS($E38:$AI39,DG$5)*DG$4</f>
        <v>0</v>
      </c>
      <c r="DH38" s="46">
        <f t="shared" si="43"/>
        <v>0</v>
      </c>
      <c r="DI38" s="46">
        <f t="shared" si="43"/>
        <v>0</v>
      </c>
      <c r="DJ38" s="46">
        <f t="shared" si="43"/>
        <v>0</v>
      </c>
      <c r="DK38" s="46">
        <f t="shared" si="43"/>
        <v>0</v>
      </c>
      <c r="DL38" s="46">
        <f t="shared" si="43"/>
        <v>0</v>
      </c>
      <c r="DM38" s="46">
        <f t="shared" si="43"/>
        <v>0</v>
      </c>
      <c r="DN38" s="46">
        <f t="shared" si="43"/>
        <v>0</v>
      </c>
      <c r="DO38" s="46">
        <f t="shared" si="43"/>
        <v>0</v>
      </c>
      <c r="DP38" s="46">
        <f t="shared" si="43"/>
        <v>0</v>
      </c>
      <c r="DQ38" s="46">
        <f t="shared" si="43"/>
        <v>0</v>
      </c>
      <c r="DR38" s="46">
        <f t="shared" si="43"/>
        <v>0</v>
      </c>
      <c r="DS38" s="46">
        <f t="shared" si="43"/>
        <v>0</v>
      </c>
      <c r="DT38" s="46">
        <f t="shared" si="43"/>
        <v>0</v>
      </c>
      <c r="DU38" s="46">
        <f t="shared" si="43"/>
        <v>0</v>
      </c>
      <c r="DV38" s="46">
        <f t="shared" si="43"/>
        <v>0</v>
      </c>
      <c r="DW38" s="46">
        <f t="shared" si="43"/>
        <v>0</v>
      </c>
      <c r="DX38" s="46">
        <f t="shared" si="43"/>
        <v>0</v>
      </c>
      <c r="DY38" s="46">
        <f t="shared" si="43"/>
        <v>0</v>
      </c>
      <c r="DZ38" s="46">
        <f t="shared" si="43"/>
        <v>0</v>
      </c>
      <c r="EA38" s="46">
        <f t="shared" si="43"/>
        <v>0</v>
      </c>
      <c r="EB38" s="46">
        <f t="shared" si="43"/>
        <v>0</v>
      </c>
      <c r="EC38" s="46">
        <f t="shared" si="43"/>
        <v>0</v>
      </c>
      <c r="ED38" s="46">
        <f t="shared" si="43"/>
        <v>0</v>
      </c>
      <c r="EE38" s="46">
        <f t="shared" si="43"/>
        <v>0</v>
      </c>
      <c r="EF38" s="46">
        <f t="shared" si="43"/>
        <v>0</v>
      </c>
      <c r="EG38" s="46">
        <f t="shared" si="43"/>
        <v>0</v>
      </c>
      <c r="EH38" s="46">
        <f t="shared" si="43"/>
        <v>0</v>
      </c>
      <c r="EI38" s="46">
        <f t="shared" si="43"/>
        <v>0</v>
      </c>
      <c r="EJ38" s="46">
        <f t="shared" si="43"/>
        <v>0</v>
      </c>
      <c r="EK38" s="46">
        <f t="shared" si="43"/>
        <v>0</v>
      </c>
      <c r="EL38" s="46">
        <f t="shared" si="43"/>
        <v>0</v>
      </c>
      <c r="EM38" s="46">
        <f>_xlfn.COUNTIFS($E38:$AI39,EM$5)*EM$4</f>
        <v>0</v>
      </c>
      <c r="EN38" s="46">
        <f>_xlfn.COUNTIFS($E38:$AI39,EN$5)*EN$4</f>
        <v>0</v>
      </c>
      <c r="EO38" s="46">
        <f>_xlfn.COUNTIFS($E38:$AI39,EO$5)*EO$4</f>
        <v>0</v>
      </c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</row>
    <row r="39" spans="1:175" ht="12">
      <c r="A39" s="47"/>
      <c r="B39" s="48"/>
      <c r="C39" s="49"/>
      <c r="D39" s="11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3"/>
      <c r="R39" s="12"/>
      <c r="S39" s="12"/>
      <c r="T39" s="12"/>
      <c r="U39" s="12"/>
      <c r="V39" s="12"/>
      <c r="W39" s="12"/>
      <c r="X39" s="13"/>
      <c r="Y39" s="12"/>
      <c r="Z39" s="12"/>
      <c r="AA39" s="12"/>
      <c r="AB39" s="12"/>
      <c r="AC39" s="12"/>
      <c r="AD39" s="12"/>
      <c r="AE39" s="13"/>
      <c r="AF39" s="12"/>
      <c r="AG39" s="12"/>
      <c r="AH39" s="12"/>
      <c r="AI39" s="12"/>
      <c r="AJ39" s="50"/>
      <c r="AK39" s="44"/>
      <c r="AL39" s="44"/>
      <c r="AM39" s="44"/>
      <c r="AN39" s="44"/>
      <c r="AO39" s="44"/>
      <c r="AP39" s="45"/>
      <c r="AQ39" s="52"/>
      <c r="AR39" s="46"/>
      <c r="AS39" s="54"/>
      <c r="AT39" s="54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</row>
    <row r="40" spans="1:175" ht="15" customHeight="1">
      <c r="A40" s="47">
        <v>18</v>
      </c>
      <c r="B40" s="48"/>
      <c r="C40" s="49"/>
      <c r="D40" s="11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3"/>
      <c r="R40" s="12"/>
      <c r="S40" s="12"/>
      <c r="T40" s="12"/>
      <c r="U40" s="12"/>
      <c r="V40" s="12"/>
      <c r="W40" s="12"/>
      <c r="X40" s="13"/>
      <c r="Y40" s="12"/>
      <c r="Z40" s="12"/>
      <c r="AA40" s="12"/>
      <c r="AB40" s="12"/>
      <c r="AC40" s="12"/>
      <c r="AD40" s="12"/>
      <c r="AE40" s="13"/>
      <c r="AF40" s="12"/>
      <c r="AG40" s="12"/>
      <c r="AH40" s="12"/>
      <c r="AI40" s="12"/>
      <c r="AJ40" s="50">
        <f>IF(AL40&gt;2,(COUNTIF($E$5:$AI$5,"*"))-(AL40-2),(COUNTIF($E$5:$AI$5,"*")))</f>
        <v>31</v>
      </c>
      <c r="AK40" s="44">
        <f>COUNTIF(E40:AI41,"İ")+COUNTIF(E40:AI41,"Yİ")</f>
        <v>0</v>
      </c>
      <c r="AL40" s="44">
        <f>COUNTIF(E40:AI40,"R")</f>
        <v>0</v>
      </c>
      <c r="AM40" s="44">
        <f>COUNTIF(E40:AI41,"&gt;0")+COUNTIF(E40:AI41,"*")</f>
        <v>0</v>
      </c>
      <c r="AN40" s="44">
        <f>COUNTIF(E41:AI41,"*")*10+COUNTIF(E41:AI41,"&gt;=12")*10</f>
        <v>0</v>
      </c>
      <c r="AO40" s="44">
        <f>_xlfn.COUNTIFS(E40:AI41,"P8")+_xlfn.COUNTIFS(E40:AI41,"P12")+_xlfn.COUNTIFS(E40:AI41,"P24")+_xlfn.COUNTIFS(E40:AI41,"RT8")+_xlfn.COUNTIFS(E40:AI41,"RT12")+_xlfn.COUNTIFS(E40:AI41,"RT24")+_xlfn.COUNTIFS(E40:AI41,"B8")+_xlfn.COUNTIFS(E40:AI41,"B12")+_xlfn.COUNTIFS(E40:AI41,"B24")+_xlfn.COUNTIFS(E40:AI41,"P9")+_xlfn.COUNTIFS(E40:AI41,"B9")+_xlfn.COUNTIFS(E40:AI41,"RT9")+_xlfn.COUNTIFS(E40:AI41,"P13")+_xlfn.COUNTIFS(E40:AI41,"P14")+_xlfn.COUNTIFS(E40:AI41,"P15")+_xlfn.COUNTIFS(E40:AI41,"P17")+_xlfn.COUNTIFS(E40:AI41,"P18")+_xlfn.COUNTIFS(E40:AI41,"P19")+_xlfn.COUNTIFS(E40:AI41,"P20")+_xlfn.COUNTIFS(E40:AI41,"B13")+_xlfn.COUNTIFS(E40:AI41,"B14")+_xlfn.COUNTIFS(E40:AI41,"B15")+_xlfn.COUNTIFS(E40:AI41,"B15")+_xlfn.COUNTIFS(E40:AI41,"B17")+_xlfn.COUNTIFS(E40:AI41,"B18")+_xlfn.COUNTIFS(E40:AI41,"B19")+_xlfn.COUNTIFS(E40:AI41,"B20")+_xlfn.COUNTIFS(E40:AI41,"RT13")+_xlfn.COUNTIFS(E40:AI41,"RT14")+_xlfn.COUNTIFS(E40:AI41,"RT15")+_xlfn.COUNTIFS(E40:AI41,"RT17")+_xlfn.COUNTIFS(E40:AI41,"RT18")+_xlfn.COUNTIFS(E40:AI41,"RT19")+_xlfn.COUNTIFS(E40:AI41,"RT20")</f>
        <v>0</v>
      </c>
      <c r="AP40" s="45">
        <f>AY40</f>
        <v>0</v>
      </c>
      <c r="AQ40" s="51">
        <f>SUM(E40:AI41)</f>
        <v>0</v>
      </c>
      <c r="AR40" s="46">
        <f>SUM(AU40:EO41)</f>
        <v>0</v>
      </c>
      <c r="AS40" s="53">
        <f>SUM(AR40+AQ40)</f>
        <v>0</v>
      </c>
      <c r="AT40" s="54">
        <f>IF(AS40&lt;180,0,AS40-180)</f>
        <v>0</v>
      </c>
      <c r="AU40" s="46">
        <f aca="true" t="shared" si="44" ref="AU40:BZ40">_xlfn.COUNTIFS($E40:$AI41,AU$5)*AU$4</f>
        <v>0</v>
      </c>
      <c r="AV40" s="46">
        <f t="shared" si="44"/>
        <v>0</v>
      </c>
      <c r="AW40" s="46">
        <f t="shared" si="44"/>
        <v>0</v>
      </c>
      <c r="AX40" s="46">
        <f t="shared" si="44"/>
        <v>0</v>
      </c>
      <c r="AY40" s="46">
        <f t="shared" si="44"/>
        <v>0</v>
      </c>
      <c r="AZ40" s="46">
        <f t="shared" si="44"/>
        <v>0</v>
      </c>
      <c r="BA40" s="46">
        <f t="shared" si="44"/>
        <v>0</v>
      </c>
      <c r="BB40" s="46">
        <f t="shared" si="44"/>
        <v>0</v>
      </c>
      <c r="BC40" s="46">
        <f t="shared" si="44"/>
        <v>0</v>
      </c>
      <c r="BD40" s="46">
        <f t="shared" si="44"/>
        <v>0</v>
      </c>
      <c r="BE40" s="46">
        <f t="shared" si="44"/>
        <v>0</v>
      </c>
      <c r="BF40" s="46">
        <f t="shared" si="44"/>
        <v>0</v>
      </c>
      <c r="BG40" s="46">
        <f t="shared" si="44"/>
        <v>0</v>
      </c>
      <c r="BH40" s="46">
        <f t="shared" si="44"/>
        <v>0</v>
      </c>
      <c r="BI40" s="46">
        <f t="shared" si="44"/>
        <v>0</v>
      </c>
      <c r="BJ40" s="46">
        <f t="shared" si="44"/>
        <v>0</v>
      </c>
      <c r="BK40" s="46">
        <f t="shared" si="44"/>
        <v>0</v>
      </c>
      <c r="BL40" s="46">
        <f t="shared" si="44"/>
        <v>0</v>
      </c>
      <c r="BM40" s="46">
        <f t="shared" si="44"/>
        <v>0</v>
      </c>
      <c r="BN40" s="46">
        <f t="shared" si="44"/>
        <v>0</v>
      </c>
      <c r="BO40" s="46">
        <f t="shared" si="44"/>
        <v>0</v>
      </c>
      <c r="BP40" s="46">
        <f t="shared" si="44"/>
        <v>0</v>
      </c>
      <c r="BQ40" s="46">
        <f t="shared" si="44"/>
        <v>0</v>
      </c>
      <c r="BR40" s="46">
        <f t="shared" si="44"/>
        <v>0</v>
      </c>
      <c r="BS40" s="46">
        <f t="shared" si="44"/>
        <v>0</v>
      </c>
      <c r="BT40" s="46">
        <f t="shared" si="44"/>
        <v>0</v>
      </c>
      <c r="BU40" s="46">
        <f t="shared" si="44"/>
        <v>0</v>
      </c>
      <c r="BV40" s="46">
        <f t="shared" si="44"/>
        <v>0</v>
      </c>
      <c r="BW40" s="46">
        <f t="shared" si="44"/>
        <v>0</v>
      </c>
      <c r="BX40" s="46">
        <f t="shared" si="44"/>
        <v>0</v>
      </c>
      <c r="BY40" s="46">
        <f t="shared" si="44"/>
        <v>0</v>
      </c>
      <c r="BZ40" s="46">
        <f t="shared" si="44"/>
        <v>0</v>
      </c>
      <c r="CA40" s="46">
        <f aca="true" t="shared" si="45" ref="CA40:DF40">_xlfn.COUNTIFS($E40:$AI41,CA$5)*CA$4</f>
        <v>0</v>
      </c>
      <c r="CB40" s="46">
        <f t="shared" si="45"/>
        <v>0</v>
      </c>
      <c r="CC40" s="46">
        <f t="shared" si="45"/>
        <v>0</v>
      </c>
      <c r="CD40" s="46">
        <f t="shared" si="45"/>
        <v>0</v>
      </c>
      <c r="CE40" s="46">
        <f t="shared" si="45"/>
        <v>0</v>
      </c>
      <c r="CF40" s="46">
        <f t="shared" si="45"/>
        <v>0</v>
      </c>
      <c r="CG40" s="46">
        <f t="shared" si="45"/>
        <v>0</v>
      </c>
      <c r="CH40" s="46">
        <f t="shared" si="45"/>
        <v>0</v>
      </c>
      <c r="CI40" s="46">
        <f t="shared" si="45"/>
        <v>0</v>
      </c>
      <c r="CJ40" s="46">
        <f t="shared" si="45"/>
        <v>0</v>
      </c>
      <c r="CK40" s="46">
        <f t="shared" si="45"/>
        <v>0</v>
      </c>
      <c r="CL40" s="46">
        <f t="shared" si="45"/>
        <v>0</v>
      </c>
      <c r="CM40" s="46">
        <f t="shared" si="45"/>
        <v>0</v>
      </c>
      <c r="CN40" s="46">
        <f t="shared" si="45"/>
        <v>0</v>
      </c>
      <c r="CO40" s="46">
        <f t="shared" si="45"/>
        <v>0</v>
      </c>
      <c r="CP40" s="46">
        <f t="shared" si="45"/>
        <v>0</v>
      </c>
      <c r="CQ40" s="46">
        <f t="shared" si="45"/>
        <v>0</v>
      </c>
      <c r="CR40" s="46">
        <f t="shared" si="45"/>
        <v>0</v>
      </c>
      <c r="CS40" s="46">
        <f t="shared" si="45"/>
        <v>0</v>
      </c>
      <c r="CT40" s="46">
        <f t="shared" si="45"/>
        <v>0</v>
      </c>
      <c r="CU40" s="46">
        <f t="shared" si="45"/>
        <v>0</v>
      </c>
      <c r="CV40" s="46">
        <f t="shared" si="45"/>
        <v>0</v>
      </c>
      <c r="CW40" s="46">
        <f t="shared" si="45"/>
        <v>0</v>
      </c>
      <c r="CX40" s="46">
        <f t="shared" si="45"/>
        <v>0</v>
      </c>
      <c r="CY40" s="46">
        <f t="shared" si="45"/>
        <v>0</v>
      </c>
      <c r="CZ40" s="46">
        <f t="shared" si="45"/>
        <v>0</v>
      </c>
      <c r="DA40" s="46">
        <f t="shared" si="45"/>
        <v>0</v>
      </c>
      <c r="DB40" s="46">
        <f t="shared" si="45"/>
        <v>0</v>
      </c>
      <c r="DC40" s="46">
        <f t="shared" si="45"/>
        <v>0</v>
      </c>
      <c r="DD40" s="46">
        <f t="shared" si="45"/>
        <v>0</v>
      </c>
      <c r="DE40" s="46">
        <f t="shared" si="45"/>
        <v>0</v>
      </c>
      <c r="DF40" s="46">
        <f t="shared" si="45"/>
        <v>0</v>
      </c>
      <c r="DG40" s="46">
        <f aca="true" t="shared" si="46" ref="DG40:EL40">_xlfn.COUNTIFS($E40:$AI41,DG$5)*DG$4</f>
        <v>0</v>
      </c>
      <c r="DH40" s="46">
        <f t="shared" si="46"/>
        <v>0</v>
      </c>
      <c r="DI40" s="46">
        <f t="shared" si="46"/>
        <v>0</v>
      </c>
      <c r="DJ40" s="46">
        <f t="shared" si="46"/>
        <v>0</v>
      </c>
      <c r="DK40" s="46">
        <f t="shared" si="46"/>
        <v>0</v>
      </c>
      <c r="DL40" s="46">
        <f t="shared" si="46"/>
        <v>0</v>
      </c>
      <c r="DM40" s="46">
        <f t="shared" si="46"/>
        <v>0</v>
      </c>
      <c r="DN40" s="46">
        <f t="shared" si="46"/>
        <v>0</v>
      </c>
      <c r="DO40" s="46">
        <f t="shared" si="46"/>
        <v>0</v>
      </c>
      <c r="DP40" s="46">
        <f t="shared" si="46"/>
        <v>0</v>
      </c>
      <c r="DQ40" s="46">
        <f t="shared" si="46"/>
        <v>0</v>
      </c>
      <c r="DR40" s="46">
        <f t="shared" si="46"/>
        <v>0</v>
      </c>
      <c r="DS40" s="46">
        <f t="shared" si="46"/>
        <v>0</v>
      </c>
      <c r="DT40" s="46">
        <f t="shared" si="46"/>
        <v>0</v>
      </c>
      <c r="DU40" s="46">
        <f t="shared" si="46"/>
        <v>0</v>
      </c>
      <c r="DV40" s="46">
        <f t="shared" si="46"/>
        <v>0</v>
      </c>
      <c r="DW40" s="46">
        <f t="shared" si="46"/>
        <v>0</v>
      </c>
      <c r="DX40" s="46">
        <f t="shared" si="46"/>
        <v>0</v>
      </c>
      <c r="DY40" s="46">
        <f t="shared" si="46"/>
        <v>0</v>
      </c>
      <c r="DZ40" s="46">
        <f t="shared" si="46"/>
        <v>0</v>
      </c>
      <c r="EA40" s="46">
        <f t="shared" si="46"/>
        <v>0</v>
      </c>
      <c r="EB40" s="46">
        <f t="shared" si="46"/>
        <v>0</v>
      </c>
      <c r="EC40" s="46">
        <f t="shared" si="46"/>
        <v>0</v>
      </c>
      <c r="ED40" s="46">
        <f t="shared" si="46"/>
        <v>0</v>
      </c>
      <c r="EE40" s="46">
        <f t="shared" si="46"/>
        <v>0</v>
      </c>
      <c r="EF40" s="46">
        <f t="shared" si="46"/>
        <v>0</v>
      </c>
      <c r="EG40" s="46">
        <f t="shared" si="46"/>
        <v>0</v>
      </c>
      <c r="EH40" s="46">
        <f t="shared" si="46"/>
        <v>0</v>
      </c>
      <c r="EI40" s="46">
        <f t="shared" si="46"/>
        <v>0</v>
      </c>
      <c r="EJ40" s="46">
        <f t="shared" si="46"/>
        <v>0</v>
      </c>
      <c r="EK40" s="46">
        <f t="shared" si="46"/>
        <v>0</v>
      </c>
      <c r="EL40" s="46">
        <f t="shared" si="46"/>
        <v>0</v>
      </c>
      <c r="EM40" s="46">
        <f>_xlfn.COUNTIFS($E40:$AI41,EM$5)*EM$4</f>
        <v>0</v>
      </c>
      <c r="EN40" s="46">
        <f>_xlfn.COUNTIFS($E40:$AI41,EN$5)*EN$4</f>
        <v>0</v>
      </c>
      <c r="EO40" s="46">
        <f>_xlfn.COUNTIFS($E40:$AI41,EO$5)*EO$4</f>
        <v>0</v>
      </c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</row>
    <row r="41" spans="1:175" ht="12">
      <c r="A41" s="47"/>
      <c r="B41" s="48"/>
      <c r="C41" s="49"/>
      <c r="D41" s="11"/>
      <c r="E41" s="12"/>
      <c r="F41" s="12"/>
      <c r="G41" s="12"/>
      <c r="H41" s="12"/>
      <c r="I41" s="13"/>
      <c r="J41" s="13"/>
      <c r="K41" s="12"/>
      <c r="L41" s="12"/>
      <c r="M41" s="12"/>
      <c r="N41" s="12"/>
      <c r="O41" s="12"/>
      <c r="P41" s="12"/>
      <c r="Q41" s="13"/>
      <c r="R41" s="12"/>
      <c r="S41" s="12"/>
      <c r="T41" s="12"/>
      <c r="U41" s="12"/>
      <c r="V41" s="12"/>
      <c r="W41" s="12"/>
      <c r="X41" s="13"/>
      <c r="Y41" s="12"/>
      <c r="Z41" s="12"/>
      <c r="AA41" s="12"/>
      <c r="AB41" s="12"/>
      <c r="AC41" s="12"/>
      <c r="AD41" s="12"/>
      <c r="AE41" s="13"/>
      <c r="AF41" s="12"/>
      <c r="AG41" s="12"/>
      <c r="AH41" s="12"/>
      <c r="AI41" s="12"/>
      <c r="AJ41" s="50"/>
      <c r="AK41" s="44"/>
      <c r="AL41" s="44"/>
      <c r="AM41" s="44"/>
      <c r="AN41" s="44"/>
      <c r="AO41" s="44"/>
      <c r="AP41" s="45"/>
      <c r="AQ41" s="52"/>
      <c r="AR41" s="46"/>
      <c r="AS41" s="54"/>
      <c r="AT41" s="54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</row>
    <row r="42" spans="1:145" ht="15" customHeight="1">
      <c r="A42" s="47">
        <v>19</v>
      </c>
      <c r="B42" s="48"/>
      <c r="C42" s="49"/>
      <c r="D42" s="11"/>
      <c r="E42" s="12"/>
      <c r="F42" s="12"/>
      <c r="G42" s="12"/>
      <c r="H42" s="12"/>
      <c r="I42" s="13"/>
      <c r="J42" s="13"/>
      <c r="K42" s="12"/>
      <c r="L42" s="12"/>
      <c r="M42" s="12"/>
      <c r="N42" s="12"/>
      <c r="O42" s="12"/>
      <c r="P42" s="12"/>
      <c r="Q42" s="13"/>
      <c r="R42" s="12"/>
      <c r="S42" s="12"/>
      <c r="T42" s="12"/>
      <c r="U42" s="12"/>
      <c r="V42" s="12"/>
      <c r="W42" s="12"/>
      <c r="X42" s="13"/>
      <c r="Y42" s="12"/>
      <c r="Z42" s="12"/>
      <c r="AA42" s="12"/>
      <c r="AB42" s="12"/>
      <c r="AC42" s="12"/>
      <c r="AD42" s="12"/>
      <c r="AE42" s="13"/>
      <c r="AF42" s="12"/>
      <c r="AG42" s="12"/>
      <c r="AH42" s="12"/>
      <c r="AI42" s="12"/>
      <c r="AJ42" s="50">
        <f>IF(AL42&gt;2,(COUNTIF($E$5:$AI$5,"*"))-(AL42-2),(COUNTIF($E$5:$AI$5,"*")))</f>
        <v>31</v>
      </c>
      <c r="AK42" s="44">
        <f>COUNTIF(E42:AI43,"İ")+COUNTIF(E42:AI43,"Yİ")</f>
        <v>0</v>
      </c>
      <c r="AL42" s="44">
        <f>COUNTIF(E42:AI42,"R")</f>
        <v>0</v>
      </c>
      <c r="AM42" s="44">
        <f>COUNTIF(E42:AI43,"&gt;0")+COUNTIF(E42:AI43,"*")</f>
        <v>0</v>
      </c>
      <c r="AN42" s="44">
        <f>COUNTIF(E43:AI43,"*")*10+COUNTIF(E43:AI43,"&gt;=12")*10</f>
        <v>0</v>
      </c>
      <c r="AO42" s="44">
        <f>_xlfn.COUNTIFS(E42:AI43,"P8")+_xlfn.COUNTIFS(E42:AI43,"P12")+_xlfn.COUNTIFS(E42:AI43,"P24")+_xlfn.COUNTIFS(E42:AI43,"RT8")+_xlfn.COUNTIFS(E42:AI43,"RT12")+_xlfn.COUNTIFS(E42:AI43,"RT24")+_xlfn.COUNTIFS(E42:AI43,"B8")+_xlfn.COUNTIFS(E42:AI43,"B12")+_xlfn.COUNTIFS(E42:AI43,"B24")+_xlfn.COUNTIFS(E42:AI43,"P9")+_xlfn.COUNTIFS(E42:AI43,"B9")+_xlfn.COUNTIFS(E42:AI43,"RT9")+_xlfn.COUNTIFS(E42:AI43,"P13")+_xlfn.COUNTIFS(E42:AI43,"P14")+_xlfn.COUNTIFS(E42:AI43,"P15")+_xlfn.COUNTIFS(E42:AI43,"P17")+_xlfn.COUNTIFS(E42:AI43,"P18")+_xlfn.COUNTIFS(E42:AI43,"P19")+_xlfn.COUNTIFS(E42:AI43,"P20")+_xlfn.COUNTIFS(E42:AI43,"B13")+_xlfn.COUNTIFS(E42:AI43,"B14")+_xlfn.COUNTIFS(E42:AI43,"B15")+_xlfn.COUNTIFS(E42:AI43,"B15")+_xlfn.COUNTIFS(E42:AI43,"B17")+_xlfn.COUNTIFS(E42:AI43,"B18")+_xlfn.COUNTIFS(E42:AI43,"B19")+_xlfn.COUNTIFS(E42:AI43,"B20")+_xlfn.COUNTIFS(E42:AI43,"RT13")+_xlfn.COUNTIFS(E42:AI43,"RT14")+_xlfn.COUNTIFS(E42:AI43,"RT15")+_xlfn.COUNTIFS(E42:AI43,"RT17")+_xlfn.COUNTIFS(E42:AI43,"RT18")+_xlfn.COUNTIFS(E42:AI43,"RT19")+_xlfn.COUNTIFS(E42:AI43,"RT20")</f>
        <v>0</v>
      </c>
      <c r="AP42" s="45">
        <f>AY42</f>
        <v>0</v>
      </c>
      <c r="AQ42" s="51">
        <f>SUM(E42:AI43)</f>
        <v>0</v>
      </c>
      <c r="AR42" s="46">
        <f>SUM(AU42:EO43)</f>
        <v>0</v>
      </c>
      <c r="AS42" s="53">
        <f>SUM(AR42+AQ42)</f>
        <v>0</v>
      </c>
      <c r="AT42" s="54">
        <f>IF(AS42&lt;180,0,AS42-180)</f>
        <v>0</v>
      </c>
      <c r="AU42" s="46">
        <f aca="true" t="shared" si="47" ref="AU42:BZ42">_xlfn.COUNTIFS($E42:$AI43,AU$5)*AU$4</f>
        <v>0</v>
      </c>
      <c r="AV42" s="46">
        <f t="shared" si="47"/>
        <v>0</v>
      </c>
      <c r="AW42" s="46">
        <f t="shared" si="47"/>
        <v>0</v>
      </c>
      <c r="AX42" s="46">
        <f t="shared" si="47"/>
        <v>0</v>
      </c>
      <c r="AY42" s="46">
        <f t="shared" si="47"/>
        <v>0</v>
      </c>
      <c r="AZ42" s="46">
        <f t="shared" si="47"/>
        <v>0</v>
      </c>
      <c r="BA42" s="46">
        <f t="shared" si="47"/>
        <v>0</v>
      </c>
      <c r="BB42" s="46">
        <f t="shared" si="47"/>
        <v>0</v>
      </c>
      <c r="BC42" s="46">
        <f t="shared" si="47"/>
        <v>0</v>
      </c>
      <c r="BD42" s="46">
        <f t="shared" si="47"/>
        <v>0</v>
      </c>
      <c r="BE42" s="46">
        <f t="shared" si="47"/>
        <v>0</v>
      </c>
      <c r="BF42" s="46">
        <f t="shared" si="47"/>
        <v>0</v>
      </c>
      <c r="BG42" s="46">
        <f t="shared" si="47"/>
        <v>0</v>
      </c>
      <c r="BH42" s="46">
        <f t="shared" si="47"/>
        <v>0</v>
      </c>
      <c r="BI42" s="46">
        <f t="shared" si="47"/>
        <v>0</v>
      </c>
      <c r="BJ42" s="46">
        <f t="shared" si="47"/>
        <v>0</v>
      </c>
      <c r="BK42" s="46">
        <f t="shared" si="47"/>
        <v>0</v>
      </c>
      <c r="BL42" s="46">
        <f t="shared" si="47"/>
        <v>0</v>
      </c>
      <c r="BM42" s="46">
        <f t="shared" si="47"/>
        <v>0</v>
      </c>
      <c r="BN42" s="46">
        <f t="shared" si="47"/>
        <v>0</v>
      </c>
      <c r="BO42" s="46">
        <f t="shared" si="47"/>
        <v>0</v>
      </c>
      <c r="BP42" s="46">
        <f t="shared" si="47"/>
        <v>0</v>
      </c>
      <c r="BQ42" s="46">
        <f t="shared" si="47"/>
        <v>0</v>
      </c>
      <c r="BR42" s="46">
        <f t="shared" si="47"/>
        <v>0</v>
      </c>
      <c r="BS42" s="46">
        <f t="shared" si="47"/>
        <v>0</v>
      </c>
      <c r="BT42" s="46">
        <f t="shared" si="47"/>
        <v>0</v>
      </c>
      <c r="BU42" s="46">
        <f t="shared" si="47"/>
        <v>0</v>
      </c>
      <c r="BV42" s="46">
        <f t="shared" si="47"/>
        <v>0</v>
      </c>
      <c r="BW42" s="46">
        <f t="shared" si="47"/>
        <v>0</v>
      </c>
      <c r="BX42" s="46">
        <f t="shared" si="47"/>
        <v>0</v>
      </c>
      <c r="BY42" s="46">
        <f t="shared" si="47"/>
        <v>0</v>
      </c>
      <c r="BZ42" s="46">
        <f t="shared" si="47"/>
        <v>0</v>
      </c>
      <c r="CA42" s="46">
        <f aca="true" t="shared" si="48" ref="CA42:DF42">_xlfn.COUNTIFS($E42:$AI43,CA$5)*CA$4</f>
        <v>0</v>
      </c>
      <c r="CB42" s="46">
        <f t="shared" si="48"/>
        <v>0</v>
      </c>
      <c r="CC42" s="46">
        <f t="shared" si="48"/>
        <v>0</v>
      </c>
      <c r="CD42" s="46">
        <f t="shared" si="48"/>
        <v>0</v>
      </c>
      <c r="CE42" s="46">
        <f t="shared" si="48"/>
        <v>0</v>
      </c>
      <c r="CF42" s="46">
        <f t="shared" si="48"/>
        <v>0</v>
      </c>
      <c r="CG42" s="46">
        <f t="shared" si="48"/>
        <v>0</v>
      </c>
      <c r="CH42" s="46">
        <f t="shared" si="48"/>
        <v>0</v>
      </c>
      <c r="CI42" s="46">
        <f t="shared" si="48"/>
        <v>0</v>
      </c>
      <c r="CJ42" s="46">
        <f t="shared" si="48"/>
        <v>0</v>
      </c>
      <c r="CK42" s="46">
        <f t="shared" si="48"/>
        <v>0</v>
      </c>
      <c r="CL42" s="46">
        <f t="shared" si="48"/>
        <v>0</v>
      </c>
      <c r="CM42" s="46">
        <f t="shared" si="48"/>
        <v>0</v>
      </c>
      <c r="CN42" s="46">
        <f t="shared" si="48"/>
        <v>0</v>
      </c>
      <c r="CO42" s="46">
        <f t="shared" si="48"/>
        <v>0</v>
      </c>
      <c r="CP42" s="46">
        <f t="shared" si="48"/>
        <v>0</v>
      </c>
      <c r="CQ42" s="46">
        <f t="shared" si="48"/>
        <v>0</v>
      </c>
      <c r="CR42" s="46">
        <f t="shared" si="48"/>
        <v>0</v>
      </c>
      <c r="CS42" s="46">
        <f t="shared" si="48"/>
        <v>0</v>
      </c>
      <c r="CT42" s="46">
        <f t="shared" si="48"/>
        <v>0</v>
      </c>
      <c r="CU42" s="46">
        <f t="shared" si="48"/>
        <v>0</v>
      </c>
      <c r="CV42" s="46">
        <f t="shared" si="48"/>
        <v>0</v>
      </c>
      <c r="CW42" s="46">
        <f t="shared" si="48"/>
        <v>0</v>
      </c>
      <c r="CX42" s="46">
        <f t="shared" si="48"/>
        <v>0</v>
      </c>
      <c r="CY42" s="46">
        <f t="shared" si="48"/>
        <v>0</v>
      </c>
      <c r="CZ42" s="46">
        <f t="shared" si="48"/>
        <v>0</v>
      </c>
      <c r="DA42" s="46">
        <f t="shared" si="48"/>
        <v>0</v>
      </c>
      <c r="DB42" s="46">
        <f t="shared" si="48"/>
        <v>0</v>
      </c>
      <c r="DC42" s="46">
        <f t="shared" si="48"/>
        <v>0</v>
      </c>
      <c r="DD42" s="46">
        <f t="shared" si="48"/>
        <v>0</v>
      </c>
      <c r="DE42" s="46">
        <f t="shared" si="48"/>
        <v>0</v>
      </c>
      <c r="DF42" s="46">
        <f t="shared" si="48"/>
        <v>0</v>
      </c>
      <c r="DG42" s="46">
        <f aca="true" t="shared" si="49" ref="DG42:EL42">_xlfn.COUNTIFS($E42:$AI43,DG$5)*DG$4</f>
        <v>0</v>
      </c>
      <c r="DH42" s="46">
        <f t="shared" si="49"/>
        <v>0</v>
      </c>
      <c r="DI42" s="46">
        <f t="shared" si="49"/>
        <v>0</v>
      </c>
      <c r="DJ42" s="46">
        <f t="shared" si="49"/>
        <v>0</v>
      </c>
      <c r="DK42" s="46">
        <f t="shared" si="49"/>
        <v>0</v>
      </c>
      <c r="DL42" s="46">
        <f t="shared" si="49"/>
        <v>0</v>
      </c>
      <c r="DM42" s="46">
        <f t="shared" si="49"/>
        <v>0</v>
      </c>
      <c r="DN42" s="46">
        <f t="shared" si="49"/>
        <v>0</v>
      </c>
      <c r="DO42" s="46">
        <f t="shared" si="49"/>
        <v>0</v>
      </c>
      <c r="DP42" s="46">
        <f t="shared" si="49"/>
        <v>0</v>
      </c>
      <c r="DQ42" s="46">
        <f t="shared" si="49"/>
        <v>0</v>
      </c>
      <c r="DR42" s="46">
        <f t="shared" si="49"/>
        <v>0</v>
      </c>
      <c r="DS42" s="46">
        <f t="shared" si="49"/>
        <v>0</v>
      </c>
      <c r="DT42" s="46">
        <f t="shared" si="49"/>
        <v>0</v>
      </c>
      <c r="DU42" s="46">
        <f t="shared" si="49"/>
        <v>0</v>
      </c>
      <c r="DV42" s="46">
        <f t="shared" si="49"/>
        <v>0</v>
      </c>
      <c r="DW42" s="46">
        <f t="shared" si="49"/>
        <v>0</v>
      </c>
      <c r="DX42" s="46">
        <f t="shared" si="49"/>
        <v>0</v>
      </c>
      <c r="DY42" s="46">
        <f t="shared" si="49"/>
        <v>0</v>
      </c>
      <c r="DZ42" s="46">
        <f t="shared" si="49"/>
        <v>0</v>
      </c>
      <c r="EA42" s="46">
        <f t="shared" si="49"/>
        <v>0</v>
      </c>
      <c r="EB42" s="46">
        <f t="shared" si="49"/>
        <v>0</v>
      </c>
      <c r="EC42" s="46">
        <f t="shared" si="49"/>
        <v>0</v>
      </c>
      <c r="ED42" s="46">
        <f t="shared" si="49"/>
        <v>0</v>
      </c>
      <c r="EE42" s="46">
        <f t="shared" si="49"/>
        <v>0</v>
      </c>
      <c r="EF42" s="46">
        <f t="shared" si="49"/>
        <v>0</v>
      </c>
      <c r="EG42" s="46">
        <f t="shared" si="49"/>
        <v>0</v>
      </c>
      <c r="EH42" s="46">
        <f t="shared" si="49"/>
        <v>0</v>
      </c>
      <c r="EI42" s="46">
        <f t="shared" si="49"/>
        <v>0</v>
      </c>
      <c r="EJ42" s="46">
        <f t="shared" si="49"/>
        <v>0</v>
      </c>
      <c r="EK42" s="46">
        <f t="shared" si="49"/>
        <v>0</v>
      </c>
      <c r="EL42" s="46">
        <f t="shared" si="49"/>
        <v>0</v>
      </c>
      <c r="EM42" s="46">
        <f>_xlfn.COUNTIFS($E42:$AI43,EM$5)*EM$4</f>
        <v>0</v>
      </c>
      <c r="EN42" s="46">
        <f>_xlfn.COUNTIFS($E42:$AI43,EN$5)*EN$4</f>
        <v>0</v>
      </c>
      <c r="EO42" s="46">
        <f>_xlfn.COUNTIFS($E42:$AI43,EO$5)*EO$4</f>
        <v>0</v>
      </c>
    </row>
    <row r="43" spans="1:145" ht="12">
      <c r="A43" s="47"/>
      <c r="B43" s="48"/>
      <c r="C43" s="49"/>
      <c r="D43" s="11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3"/>
      <c r="R43" s="12"/>
      <c r="S43" s="12"/>
      <c r="T43" s="12"/>
      <c r="U43" s="12"/>
      <c r="V43" s="12"/>
      <c r="W43" s="12"/>
      <c r="X43" s="13"/>
      <c r="Y43" s="12"/>
      <c r="Z43" s="12"/>
      <c r="AA43" s="12"/>
      <c r="AB43" s="12"/>
      <c r="AC43" s="12"/>
      <c r="AD43" s="12"/>
      <c r="AE43" s="13"/>
      <c r="AF43" s="12"/>
      <c r="AG43" s="12"/>
      <c r="AH43" s="12"/>
      <c r="AI43" s="12"/>
      <c r="AJ43" s="50"/>
      <c r="AK43" s="44"/>
      <c r="AL43" s="44"/>
      <c r="AM43" s="44"/>
      <c r="AN43" s="44"/>
      <c r="AO43" s="44"/>
      <c r="AP43" s="45"/>
      <c r="AQ43" s="52"/>
      <c r="AR43" s="46"/>
      <c r="AS43" s="54"/>
      <c r="AT43" s="54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</row>
    <row r="44" spans="1:145" ht="15" customHeight="1">
      <c r="A44" s="47">
        <v>20</v>
      </c>
      <c r="B44" s="48"/>
      <c r="C44" s="49"/>
      <c r="D44" s="11"/>
      <c r="E44" s="12"/>
      <c r="F44" s="12"/>
      <c r="G44" s="12"/>
      <c r="H44" s="12"/>
      <c r="I44" s="13"/>
      <c r="J44" s="13"/>
      <c r="K44" s="12"/>
      <c r="L44" s="12"/>
      <c r="M44" s="12"/>
      <c r="N44" s="12"/>
      <c r="O44" s="12"/>
      <c r="P44" s="12"/>
      <c r="Q44" s="13"/>
      <c r="R44" s="12"/>
      <c r="S44" s="12"/>
      <c r="T44" s="12"/>
      <c r="U44" s="12"/>
      <c r="V44" s="12"/>
      <c r="W44" s="12"/>
      <c r="X44" s="13"/>
      <c r="Y44" s="12"/>
      <c r="Z44" s="12"/>
      <c r="AA44" s="12"/>
      <c r="AB44" s="12"/>
      <c r="AC44" s="12"/>
      <c r="AD44" s="12"/>
      <c r="AE44" s="13"/>
      <c r="AF44" s="12"/>
      <c r="AG44" s="12"/>
      <c r="AH44" s="12"/>
      <c r="AI44" s="12"/>
      <c r="AJ44" s="50">
        <f>IF(AL44&gt;2,(COUNTIF($E$5:$AI$5,"*"))-(AL44-2),(COUNTIF($E$5:$AI$5,"*")))</f>
        <v>31</v>
      </c>
      <c r="AK44" s="44">
        <f>COUNTIF(E44:AI45,"İ")+COUNTIF(E44:AI45,"Yİ")</f>
        <v>0</v>
      </c>
      <c r="AL44" s="44">
        <f>COUNTIF(E44:AI44,"R")</f>
        <v>0</v>
      </c>
      <c r="AM44" s="44">
        <f>COUNTIF(E44:AI45,"&gt;0")+COUNTIF(E44:AI45,"*")</f>
        <v>0</v>
      </c>
      <c r="AN44" s="44">
        <f>COUNTIF(E45:AI45,"*")*10+COUNTIF(E45:AI45,"&gt;=12")*10</f>
        <v>0</v>
      </c>
      <c r="AO44" s="44">
        <f>_xlfn.COUNTIFS(E44:AI45,"P8")+_xlfn.COUNTIFS(E44:AI45,"P12")+_xlfn.COUNTIFS(E44:AI45,"P24")+_xlfn.COUNTIFS(E44:AI45,"RT8")+_xlfn.COUNTIFS(E44:AI45,"RT12")+_xlfn.COUNTIFS(E44:AI45,"RT24")+_xlfn.COUNTIFS(E44:AI45,"B8")+_xlfn.COUNTIFS(E44:AI45,"B12")+_xlfn.COUNTIFS(E44:AI45,"B24")+_xlfn.COUNTIFS(E44:AI45,"P9")+_xlfn.COUNTIFS(E44:AI45,"B9")+_xlfn.COUNTIFS(E44:AI45,"RT9")+_xlfn.COUNTIFS(E44:AI45,"P13")+_xlfn.COUNTIFS(E44:AI45,"P14")+_xlfn.COUNTIFS(E44:AI45,"P15")+_xlfn.COUNTIFS(E44:AI45,"P17")+_xlfn.COUNTIFS(E44:AI45,"P18")+_xlfn.COUNTIFS(E44:AI45,"P19")+_xlfn.COUNTIFS(E44:AI45,"P20")+_xlfn.COUNTIFS(E44:AI45,"B13")+_xlfn.COUNTIFS(E44:AI45,"B14")+_xlfn.COUNTIFS(E44:AI45,"B15")+_xlfn.COUNTIFS(E44:AI45,"B15")+_xlfn.COUNTIFS(E44:AI45,"B17")+_xlfn.COUNTIFS(E44:AI45,"B18")+_xlfn.COUNTIFS(E44:AI45,"B19")+_xlfn.COUNTIFS(E44:AI45,"B20")+_xlfn.COUNTIFS(E44:AI45,"RT13")+_xlfn.COUNTIFS(E44:AI45,"RT14")+_xlfn.COUNTIFS(E44:AI45,"RT15")+_xlfn.COUNTIFS(E44:AI45,"RT17")+_xlfn.COUNTIFS(E44:AI45,"RT18")+_xlfn.COUNTIFS(E44:AI45,"RT19")+_xlfn.COUNTIFS(E44:AI45,"RT20")</f>
        <v>0</v>
      </c>
      <c r="AP44" s="45">
        <f>AY44</f>
        <v>0</v>
      </c>
      <c r="AQ44" s="51">
        <f>SUM(E44:AI45)</f>
        <v>0</v>
      </c>
      <c r="AR44" s="46">
        <f>SUM(AU44:EO45)</f>
        <v>0</v>
      </c>
      <c r="AS44" s="53">
        <f>SUM(AR44+AQ44)</f>
        <v>0</v>
      </c>
      <c r="AT44" s="54">
        <f>IF(AS44&lt;180,0,AS44-180)</f>
        <v>0</v>
      </c>
      <c r="AU44" s="46">
        <f aca="true" t="shared" si="50" ref="AU44:BZ44">_xlfn.COUNTIFS($E44:$AI45,AU$5)*AU$4</f>
        <v>0</v>
      </c>
      <c r="AV44" s="46">
        <f t="shared" si="50"/>
        <v>0</v>
      </c>
      <c r="AW44" s="46">
        <f t="shared" si="50"/>
        <v>0</v>
      </c>
      <c r="AX44" s="46">
        <f t="shared" si="50"/>
        <v>0</v>
      </c>
      <c r="AY44" s="46">
        <f t="shared" si="50"/>
        <v>0</v>
      </c>
      <c r="AZ44" s="46">
        <f t="shared" si="50"/>
        <v>0</v>
      </c>
      <c r="BA44" s="46">
        <f t="shared" si="50"/>
        <v>0</v>
      </c>
      <c r="BB44" s="46">
        <f t="shared" si="50"/>
        <v>0</v>
      </c>
      <c r="BC44" s="46">
        <f t="shared" si="50"/>
        <v>0</v>
      </c>
      <c r="BD44" s="46">
        <f t="shared" si="50"/>
        <v>0</v>
      </c>
      <c r="BE44" s="46">
        <f t="shared" si="50"/>
        <v>0</v>
      </c>
      <c r="BF44" s="46">
        <f t="shared" si="50"/>
        <v>0</v>
      </c>
      <c r="BG44" s="46">
        <f t="shared" si="50"/>
        <v>0</v>
      </c>
      <c r="BH44" s="46">
        <f t="shared" si="50"/>
        <v>0</v>
      </c>
      <c r="BI44" s="46">
        <f t="shared" si="50"/>
        <v>0</v>
      </c>
      <c r="BJ44" s="46">
        <f t="shared" si="50"/>
        <v>0</v>
      </c>
      <c r="BK44" s="46">
        <f t="shared" si="50"/>
        <v>0</v>
      </c>
      <c r="BL44" s="46">
        <f t="shared" si="50"/>
        <v>0</v>
      </c>
      <c r="BM44" s="46">
        <f t="shared" si="50"/>
        <v>0</v>
      </c>
      <c r="BN44" s="46">
        <f t="shared" si="50"/>
        <v>0</v>
      </c>
      <c r="BO44" s="46">
        <f t="shared" si="50"/>
        <v>0</v>
      </c>
      <c r="BP44" s="46">
        <f t="shared" si="50"/>
        <v>0</v>
      </c>
      <c r="BQ44" s="46">
        <f t="shared" si="50"/>
        <v>0</v>
      </c>
      <c r="BR44" s="46">
        <f t="shared" si="50"/>
        <v>0</v>
      </c>
      <c r="BS44" s="46">
        <f t="shared" si="50"/>
        <v>0</v>
      </c>
      <c r="BT44" s="46">
        <f t="shared" si="50"/>
        <v>0</v>
      </c>
      <c r="BU44" s="46">
        <f t="shared" si="50"/>
        <v>0</v>
      </c>
      <c r="BV44" s="46">
        <f t="shared" si="50"/>
        <v>0</v>
      </c>
      <c r="BW44" s="46">
        <f t="shared" si="50"/>
        <v>0</v>
      </c>
      <c r="BX44" s="46">
        <f t="shared" si="50"/>
        <v>0</v>
      </c>
      <c r="BY44" s="46">
        <f t="shared" si="50"/>
        <v>0</v>
      </c>
      <c r="BZ44" s="46">
        <f t="shared" si="50"/>
        <v>0</v>
      </c>
      <c r="CA44" s="46">
        <f aca="true" t="shared" si="51" ref="CA44:DF44">_xlfn.COUNTIFS($E44:$AI45,CA$5)*CA$4</f>
        <v>0</v>
      </c>
      <c r="CB44" s="46">
        <f t="shared" si="51"/>
        <v>0</v>
      </c>
      <c r="CC44" s="46">
        <f t="shared" si="51"/>
        <v>0</v>
      </c>
      <c r="CD44" s="46">
        <f t="shared" si="51"/>
        <v>0</v>
      </c>
      <c r="CE44" s="46">
        <f t="shared" si="51"/>
        <v>0</v>
      </c>
      <c r="CF44" s="46">
        <f t="shared" si="51"/>
        <v>0</v>
      </c>
      <c r="CG44" s="46">
        <f t="shared" si="51"/>
        <v>0</v>
      </c>
      <c r="CH44" s="46">
        <f t="shared" si="51"/>
        <v>0</v>
      </c>
      <c r="CI44" s="46">
        <f t="shared" si="51"/>
        <v>0</v>
      </c>
      <c r="CJ44" s="46">
        <f t="shared" si="51"/>
        <v>0</v>
      </c>
      <c r="CK44" s="46">
        <f t="shared" si="51"/>
        <v>0</v>
      </c>
      <c r="CL44" s="46">
        <f t="shared" si="51"/>
        <v>0</v>
      </c>
      <c r="CM44" s="46">
        <f t="shared" si="51"/>
        <v>0</v>
      </c>
      <c r="CN44" s="46">
        <f t="shared" si="51"/>
        <v>0</v>
      </c>
      <c r="CO44" s="46">
        <f t="shared" si="51"/>
        <v>0</v>
      </c>
      <c r="CP44" s="46">
        <f t="shared" si="51"/>
        <v>0</v>
      </c>
      <c r="CQ44" s="46">
        <f t="shared" si="51"/>
        <v>0</v>
      </c>
      <c r="CR44" s="46">
        <f t="shared" si="51"/>
        <v>0</v>
      </c>
      <c r="CS44" s="46">
        <f t="shared" si="51"/>
        <v>0</v>
      </c>
      <c r="CT44" s="46">
        <f t="shared" si="51"/>
        <v>0</v>
      </c>
      <c r="CU44" s="46">
        <f t="shared" si="51"/>
        <v>0</v>
      </c>
      <c r="CV44" s="46">
        <f t="shared" si="51"/>
        <v>0</v>
      </c>
      <c r="CW44" s="46">
        <f t="shared" si="51"/>
        <v>0</v>
      </c>
      <c r="CX44" s="46">
        <f t="shared" si="51"/>
        <v>0</v>
      </c>
      <c r="CY44" s="46">
        <f t="shared" si="51"/>
        <v>0</v>
      </c>
      <c r="CZ44" s="46">
        <f t="shared" si="51"/>
        <v>0</v>
      </c>
      <c r="DA44" s="46">
        <f t="shared" si="51"/>
        <v>0</v>
      </c>
      <c r="DB44" s="46">
        <f t="shared" si="51"/>
        <v>0</v>
      </c>
      <c r="DC44" s="46">
        <f t="shared" si="51"/>
        <v>0</v>
      </c>
      <c r="DD44" s="46">
        <f t="shared" si="51"/>
        <v>0</v>
      </c>
      <c r="DE44" s="46">
        <f t="shared" si="51"/>
        <v>0</v>
      </c>
      <c r="DF44" s="46">
        <f t="shared" si="51"/>
        <v>0</v>
      </c>
      <c r="DG44" s="46">
        <f aca="true" t="shared" si="52" ref="DG44:EL44">_xlfn.COUNTIFS($E44:$AI45,DG$5)*DG$4</f>
        <v>0</v>
      </c>
      <c r="DH44" s="46">
        <f t="shared" si="52"/>
        <v>0</v>
      </c>
      <c r="DI44" s="46">
        <f t="shared" si="52"/>
        <v>0</v>
      </c>
      <c r="DJ44" s="46">
        <f t="shared" si="52"/>
        <v>0</v>
      </c>
      <c r="DK44" s="46">
        <f t="shared" si="52"/>
        <v>0</v>
      </c>
      <c r="DL44" s="46">
        <f t="shared" si="52"/>
        <v>0</v>
      </c>
      <c r="DM44" s="46">
        <f t="shared" si="52"/>
        <v>0</v>
      </c>
      <c r="DN44" s="46">
        <f t="shared" si="52"/>
        <v>0</v>
      </c>
      <c r="DO44" s="46">
        <f t="shared" si="52"/>
        <v>0</v>
      </c>
      <c r="DP44" s="46">
        <f t="shared" si="52"/>
        <v>0</v>
      </c>
      <c r="DQ44" s="46">
        <f t="shared" si="52"/>
        <v>0</v>
      </c>
      <c r="DR44" s="46">
        <f t="shared" si="52"/>
        <v>0</v>
      </c>
      <c r="DS44" s="46">
        <f t="shared" si="52"/>
        <v>0</v>
      </c>
      <c r="DT44" s="46">
        <f t="shared" si="52"/>
        <v>0</v>
      </c>
      <c r="DU44" s="46">
        <f t="shared" si="52"/>
        <v>0</v>
      </c>
      <c r="DV44" s="46">
        <f t="shared" si="52"/>
        <v>0</v>
      </c>
      <c r="DW44" s="46">
        <f t="shared" si="52"/>
        <v>0</v>
      </c>
      <c r="DX44" s="46">
        <f t="shared" si="52"/>
        <v>0</v>
      </c>
      <c r="DY44" s="46">
        <f t="shared" si="52"/>
        <v>0</v>
      </c>
      <c r="DZ44" s="46">
        <f t="shared" si="52"/>
        <v>0</v>
      </c>
      <c r="EA44" s="46">
        <f t="shared" si="52"/>
        <v>0</v>
      </c>
      <c r="EB44" s="46">
        <f t="shared" si="52"/>
        <v>0</v>
      </c>
      <c r="EC44" s="46">
        <f t="shared" si="52"/>
        <v>0</v>
      </c>
      <c r="ED44" s="46">
        <f t="shared" si="52"/>
        <v>0</v>
      </c>
      <c r="EE44" s="46">
        <f t="shared" si="52"/>
        <v>0</v>
      </c>
      <c r="EF44" s="46">
        <f t="shared" si="52"/>
        <v>0</v>
      </c>
      <c r="EG44" s="46">
        <f t="shared" si="52"/>
        <v>0</v>
      </c>
      <c r="EH44" s="46">
        <f t="shared" si="52"/>
        <v>0</v>
      </c>
      <c r="EI44" s="46">
        <f t="shared" si="52"/>
        <v>0</v>
      </c>
      <c r="EJ44" s="46">
        <f t="shared" si="52"/>
        <v>0</v>
      </c>
      <c r="EK44" s="46">
        <f t="shared" si="52"/>
        <v>0</v>
      </c>
      <c r="EL44" s="46">
        <f t="shared" si="52"/>
        <v>0</v>
      </c>
      <c r="EM44" s="46">
        <f>_xlfn.COUNTIFS($E44:$AI45,EM$5)*EM$4</f>
        <v>0</v>
      </c>
      <c r="EN44" s="46">
        <f>_xlfn.COUNTIFS($E44:$AI45,EN$5)*EN$4</f>
        <v>0</v>
      </c>
      <c r="EO44" s="46">
        <f>_xlfn.COUNTIFS($E44:$AI45,EO$5)*EO$4</f>
        <v>0</v>
      </c>
    </row>
    <row r="45" spans="1:145" ht="12">
      <c r="A45" s="47"/>
      <c r="B45" s="48"/>
      <c r="C45" s="49"/>
      <c r="D45" s="11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3"/>
      <c r="R45" s="12"/>
      <c r="S45" s="12"/>
      <c r="T45" s="12"/>
      <c r="U45" s="12"/>
      <c r="V45" s="12"/>
      <c r="W45" s="12"/>
      <c r="X45" s="13"/>
      <c r="Y45" s="12"/>
      <c r="Z45" s="12"/>
      <c r="AA45" s="12"/>
      <c r="AB45" s="12"/>
      <c r="AC45" s="12"/>
      <c r="AD45" s="12"/>
      <c r="AE45" s="13"/>
      <c r="AF45" s="12"/>
      <c r="AG45" s="12"/>
      <c r="AH45" s="12"/>
      <c r="AI45" s="12"/>
      <c r="AJ45" s="50"/>
      <c r="AK45" s="44"/>
      <c r="AL45" s="44"/>
      <c r="AM45" s="44"/>
      <c r="AN45" s="44"/>
      <c r="AO45" s="44"/>
      <c r="AP45" s="45"/>
      <c r="AQ45" s="52"/>
      <c r="AR45" s="46"/>
      <c r="AS45" s="54"/>
      <c r="AT45" s="54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</row>
    <row r="46" spans="1:145" ht="15" customHeight="1">
      <c r="A46" s="47">
        <v>21</v>
      </c>
      <c r="B46" s="48"/>
      <c r="C46" s="49"/>
      <c r="D46" s="11"/>
      <c r="E46" s="12"/>
      <c r="F46" s="12"/>
      <c r="G46" s="12"/>
      <c r="H46" s="12"/>
      <c r="I46" s="13"/>
      <c r="J46" s="13"/>
      <c r="K46" s="12"/>
      <c r="L46" s="12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3"/>
      <c r="Y46" s="12"/>
      <c r="Z46" s="12"/>
      <c r="AA46" s="12"/>
      <c r="AB46" s="12"/>
      <c r="AC46" s="12"/>
      <c r="AD46" s="12"/>
      <c r="AE46" s="13"/>
      <c r="AF46" s="12"/>
      <c r="AG46" s="12"/>
      <c r="AH46" s="12"/>
      <c r="AI46" s="12"/>
      <c r="AJ46" s="50">
        <f>IF(AL46&gt;2,(COUNTIF($E$5:$AI$5,"*"))-(AL46-2),(COUNTIF($E$5:$AI$5,"*")))</f>
        <v>31</v>
      </c>
      <c r="AK46" s="44">
        <f>COUNTIF(E46:AI47,"İ")+COUNTIF(E46:AI47,"Yİ")</f>
        <v>0</v>
      </c>
      <c r="AL46" s="44">
        <f>COUNTIF(E46:AI46,"R")</f>
        <v>0</v>
      </c>
      <c r="AM46" s="44">
        <f>COUNTIF(E46:AI47,"&gt;0")+COUNTIF(E46:AI47,"*")</f>
        <v>0</v>
      </c>
      <c r="AN46" s="44">
        <f>COUNTIF(E47:AI47,"*")*10+COUNTIF(E47:AI47,"&gt;=12")*10</f>
        <v>0</v>
      </c>
      <c r="AO46" s="44">
        <f>_xlfn.COUNTIFS(E46:AI47,"P8")+_xlfn.COUNTIFS(E46:AI47,"P12")+_xlfn.COUNTIFS(E46:AI47,"P24")+_xlfn.COUNTIFS(E46:AI47,"RT8")+_xlfn.COUNTIFS(E46:AI47,"RT12")+_xlfn.COUNTIFS(E46:AI47,"RT24")+_xlfn.COUNTIFS(E46:AI47,"B8")+_xlfn.COUNTIFS(E46:AI47,"B12")+_xlfn.COUNTIFS(E46:AI47,"B24")+_xlfn.COUNTIFS(E46:AI47,"P9")+_xlfn.COUNTIFS(E46:AI47,"B9")+_xlfn.COUNTIFS(E46:AI47,"RT9")+_xlfn.COUNTIFS(E46:AI47,"P13")+_xlfn.COUNTIFS(E46:AI47,"P14")+_xlfn.COUNTIFS(E46:AI47,"P15")+_xlfn.COUNTIFS(E46:AI47,"P17")+_xlfn.COUNTIFS(E46:AI47,"P18")+_xlfn.COUNTIFS(E46:AI47,"P19")+_xlfn.COUNTIFS(E46:AI47,"P20")+_xlfn.COUNTIFS(E46:AI47,"B13")+_xlfn.COUNTIFS(E46:AI47,"B14")+_xlfn.COUNTIFS(E46:AI47,"B15")+_xlfn.COUNTIFS(E46:AI47,"B15")+_xlfn.COUNTIFS(E46:AI47,"B17")+_xlfn.COUNTIFS(E46:AI47,"B18")+_xlfn.COUNTIFS(E46:AI47,"B19")+_xlfn.COUNTIFS(E46:AI47,"B20")+_xlfn.COUNTIFS(E46:AI47,"RT13")+_xlfn.COUNTIFS(E46:AI47,"RT14")+_xlfn.COUNTIFS(E46:AI47,"RT15")+_xlfn.COUNTIFS(E46:AI47,"RT17")+_xlfn.COUNTIFS(E46:AI47,"RT18")+_xlfn.COUNTIFS(E46:AI47,"RT19")+_xlfn.COUNTIFS(E46:AI47,"RT20")</f>
        <v>0</v>
      </c>
      <c r="AP46" s="45">
        <f>AY46</f>
        <v>0</v>
      </c>
      <c r="AQ46" s="51">
        <f>SUM(E46:AI47)</f>
        <v>0</v>
      </c>
      <c r="AR46" s="46">
        <f>SUM(AU46:EO47)</f>
        <v>0</v>
      </c>
      <c r="AS46" s="53">
        <f>SUM(AR46+AQ46)</f>
        <v>0</v>
      </c>
      <c r="AT46" s="54">
        <f>IF(AS46&lt;180,0,AS46-180)</f>
        <v>0</v>
      </c>
      <c r="AU46" s="46">
        <f aca="true" t="shared" si="53" ref="AU46:BZ46">_xlfn.COUNTIFS($E46:$AI47,AU$5)*AU$4</f>
        <v>0</v>
      </c>
      <c r="AV46" s="46">
        <f t="shared" si="53"/>
        <v>0</v>
      </c>
      <c r="AW46" s="46">
        <f t="shared" si="53"/>
        <v>0</v>
      </c>
      <c r="AX46" s="46">
        <f t="shared" si="53"/>
        <v>0</v>
      </c>
      <c r="AY46" s="46">
        <f t="shared" si="53"/>
        <v>0</v>
      </c>
      <c r="AZ46" s="46">
        <f t="shared" si="53"/>
        <v>0</v>
      </c>
      <c r="BA46" s="46">
        <f t="shared" si="53"/>
        <v>0</v>
      </c>
      <c r="BB46" s="46">
        <f t="shared" si="53"/>
        <v>0</v>
      </c>
      <c r="BC46" s="46">
        <f t="shared" si="53"/>
        <v>0</v>
      </c>
      <c r="BD46" s="46">
        <f t="shared" si="53"/>
        <v>0</v>
      </c>
      <c r="BE46" s="46">
        <f t="shared" si="53"/>
        <v>0</v>
      </c>
      <c r="BF46" s="46">
        <f t="shared" si="53"/>
        <v>0</v>
      </c>
      <c r="BG46" s="46">
        <f t="shared" si="53"/>
        <v>0</v>
      </c>
      <c r="BH46" s="46">
        <f t="shared" si="53"/>
        <v>0</v>
      </c>
      <c r="BI46" s="46">
        <f t="shared" si="53"/>
        <v>0</v>
      </c>
      <c r="BJ46" s="46">
        <f t="shared" si="53"/>
        <v>0</v>
      </c>
      <c r="BK46" s="46">
        <f t="shared" si="53"/>
        <v>0</v>
      </c>
      <c r="BL46" s="46">
        <f t="shared" si="53"/>
        <v>0</v>
      </c>
      <c r="BM46" s="46">
        <f t="shared" si="53"/>
        <v>0</v>
      </c>
      <c r="BN46" s="46">
        <f t="shared" si="53"/>
        <v>0</v>
      </c>
      <c r="BO46" s="46">
        <f t="shared" si="53"/>
        <v>0</v>
      </c>
      <c r="BP46" s="46">
        <f t="shared" si="53"/>
        <v>0</v>
      </c>
      <c r="BQ46" s="46">
        <f t="shared" si="53"/>
        <v>0</v>
      </c>
      <c r="BR46" s="46">
        <f t="shared" si="53"/>
        <v>0</v>
      </c>
      <c r="BS46" s="46">
        <f t="shared" si="53"/>
        <v>0</v>
      </c>
      <c r="BT46" s="46">
        <f t="shared" si="53"/>
        <v>0</v>
      </c>
      <c r="BU46" s="46">
        <f t="shared" si="53"/>
        <v>0</v>
      </c>
      <c r="BV46" s="46">
        <f t="shared" si="53"/>
        <v>0</v>
      </c>
      <c r="BW46" s="46">
        <f t="shared" si="53"/>
        <v>0</v>
      </c>
      <c r="BX46" s="46">
        <f t="shared" si="53"/>
        <v>0</v>
      </c>
      <c r="BY46" s="46">
        <f t="shared" si="53"/>
        <v>0</v>
      </c>
      <c r="BZ46" s="46">
        <f t="shared" si="53"/>
        <v>0</v>
      </c>
      <c r="CA46" s="46">
        <f aca="true" t="shared" si="54" ref="CA46:DF46">_xlfn.COUNTIFS($E46:$AI47,CA$5)*CA$4</f>
        <v>0</v>
      </c>
      <c r="CB46" s="46">
        <f t="shared" si="54"/>
        <v>0</v>
      </c>
      <c r="CC46" s="46">
        <f t="shared" si="54"/>
        <v>0</v>
      </c>
      <c r="CD46" s="46">
        <f t="shared" si="54"/>
        <v>0</v>
      </c>
      <c r="CE46" s="46">
        <f t="shared" si="54"/>
        <v>0</v>
      </c>
      <c r="CF46" s="46">
        <f t="shared" si="54"/>
        <v>0</v>
      </c>
      <c r="CG46" s="46">
        <f t="shared" si="54"/>
        <v>0</v>
      </c>
      <c r="CH46" s="46">
        <f t="shared" si="54"/>
        <v>0</v>
      </c>
      <c r="CI46" s="46">
        <f t="shared" si="54"/>
        <v>0</v>
      </c>
      <c r="CJ46" s="46">
        <f t="shared" si="54"/>
        <v>0</v>
      </c>
      <c r="CK46" s="46">
        <f t="shared" si="54"/>
        <v>0</v>
      </c>
      <c r="CL46" s="46">
        <f t="shared" si="54"/>
        <v>0</v>
      </c>
      <c r="CM46" s="46">
        <f t="shared" si="54"/>
        <v>0</v>
      </c>
      <c r="CN46" s="46">
        <f t="shared" si="54"/>
        <v>0</v>
      </c>
      <c r="CO46" s="46">
        <f t="shared" si="54"/>
        <v>0</v>
      </c>
      <c r="CP46" s="46">
        <f t="shared" si="54"/>
        <v>0</v>
      </c>
      <c r="CQ46" s="46">
        <f t="shared" si="54"/>
        <v>0</v>
      </c>
      <c r="CR46" s="46">
        <f t="shared" si="54"/>
        <v>0</v>
      </c>
      <c r="CS46" s="46">
        <f t="shared" si="54"/>
        <v>0</v>
      </c>
      <c r="CT46" s="46">
        <f t="shared" si="54"/>
        <v>0</v>
      </c>
      <c r="CU46" s="46">
        <f t="shared" si="54"/>
        <v>0</v>
      </c>
      <c r="CV46" s="46">
        <f t="shared" si="54"/>
        <v>0</v>
      </c>
      <c r="CW46" s="46">
        <f t="shared" si="54"/>
        <v>0</v>
      </c>
      <c r="CX46" s="46">
        <f t="shared" si="54"/>
        <v>0</v>
      </c>
      <c r="CY46" s="46">
        <f t="shared" si="54"/>
        <v>0</v>
      </c>
      <c r="CZ46" s="46">
        <f t="shared" si="54"/>
        <v>0</v>
      </c>
      <c r="DA46" s="46">
        <f t="shared" si="54"/>
        <v>0</v>
      </c>
      <c r="DB46" s="46">
        <f t="shared" si="54"/>
        <v>0</v>
      </c>
      <c r="DC46" s="46">
        <f t="shared" si="54"/>
        <v>0</v>
      </c>
      <c r="DD46" s="46">
        <f t="shared" si="54"/>
        <v>0</v>
      </c>
      <c r="DE46" s="46">
        <f t="shared" si="54"/>
        <v>0</v>
      </c>
      <c r="DF46" s="46">
        <f t="shared" si="54"/>
        <v>0</v>
      </c>
      <c r="DG46" s="46">
        <f aca="true" t="shared" si="55" ref="DG46:EL46">_xlfn.COUNTIFS($E46:$AI47,DG$5)*DG$4</f>
        <v>0</v>
      </c>
      <c r="DH46" s="46">
        <f t="shared" si="55"/>
        <v>0</v>
      </c>
      <c r="DI46" s="46">
        <f t="shared" si="55"/>
        <v>0</v>
      </c>
      <c r="DJ46" s="46">
        <f t="shared" si="55"/>
        <v>0</v>
      </c>
      <c r="DK46" s="46">
        <f t="shared" si="55"/>
        <v>0</v>
      </c>
      <c r="DL46" s="46">
        <f t="shared" si="55"/>
        <v>0</v>
      </c>
      <c r="DM46" s="46">
        <f t="shared" si="55"/>
        <v>0</v>
      </c>
      <c r="DN46" s="46">
        <f t="shared" si="55"/>
        <v>0</v>
      </c>
      <c r="DO46" s="46">
        <f t="shared" si="55"/>
        <v>0</v>
      </c>
      <c r="DP46" s="46">
        <f t="shared" si="55"/>
        <v>0</v>
      </c>
      <c r="DQ46" s="46">
        <f t="shared" si="55"/>
        <v>0</v>
      </c>
      <c r="DR46" s="46">
        <f t="shared" si="55"/>
        <v>0</v>
      </c>
      <c r="DS46" s="46">
        <f t="shared" si="55"/>
        <v>0</v>
      </c>
      <c r="DT46" s="46">
        <f t="shared" si="55"/>
        <v>0</v>
      </c>
      <c r="DU46" s="46">
        <f t="shared" si="55"/>
        <v>0</v>
      </c>
      <c r="DV46" s="46">
        <f t="shared" si="55"/>
        <v>0</v>
      </c>
      <c r="DW46" s="46">
        <f t="shared" si="55"/>
        <v>0</v>
      </c>
      <c r="DX46" s="46">
        <f t="shared" si="55"/>
        <v>0</v>
      </c>
      <c r="DY46" s="46">
        <f t="shared" si="55"/>
        <v>0</v>
      </c>
      <c r="DZ46" s="46">
        <f t="shared" si="55"/>
        <v>0</v>
      </c>
      <c r="EA46" s="46">
        <f t="shared" si="55"/>
        <v>0</v>
      </c>
      <c r="EB46" s="46">
        <f t="shared" si="55"/>
        <v>0</v>
      </c>
      <c r="EC46" s="46">
        <f t="shared" si="55"/>
        <v>0</v>
      </c>
      <c r="ED46" s="46">
        <f t="shared" si="55"/>
        <v>0</v>
      </c>
      <c r="EE46" s="46">
        <f t="shared" si="55"/>
        <v>0</v>
      </c>
      <c r="EF46" s="46">
        <f t="shared" si="55"/>
        <v>0</v>
      </c>
      <c r="EG46" s="46">
        <f t="shared" si="55"/>
        <v>0</v>
      </c>
      <c r="EH46" s="46">
        <f t="shared" si="55"/>
        <v>0</v>
      </c>
      <c r="EI46" s="46">
        <f t="shared" si="55"/>
        <v>0</v>
      </c>
      <c r="EJ46" s="46">
        <f t="shared" si="55"/>
        <v>0</v>
      </c>
      <c r="EK46" s="46">
        <f t="shared" si="55"/>
        <v>0</v>
      </c>
      <c r="EL46" s="46">
        <f t="shared" si="55"/>
        <v>0</v>
      </c>
      <c r="EM46" s="46">
        <f>_xlfn.COUNTIFS($E46:$AI47,EM$5)*EM$4</f>
        <v>0</v>
      </c>
      <c r="EN46" s="46">
        <f>_xlfn.COUNTIFS($E46:$AI47,EN$5)*EN$4</f>
        <v>0</v>
      </c>
      <c r="EO46" s="46">
        <f>_xlfn.COUNTIFS($E46:$AI47,EO$5)*EO$4</f>
        <v>0</v>
      </c>
    </row>
    <row r="47" spans="1:145" ht="12">
      <c r="A47" s="47"/>
      <c r="B47" s="48"/>
      <c r="C47" s="49"/>
      <c r="D47" s="11"/>
      <c r="E47" s="12"/>
      <c r="F47" s="12"/>
      <c r="G47" s="12"/>
      <c r="H47" s="12"/>
      <c r="I47" s="13"/>
      <c r="J47" s="13"/>
      <c r="K47" s="12"/>
      <c r="L47" s="12"/>
      <c r="M47" s="12"/>
      <c r="N47" s="12"/>
      <c r="O47" s="12"/>
      <c r="P47" s="12"/>
      <c r="Q47" s="13"/>
      <c r="R47" s="12"/>
      <c r="S47" s="12"/>
      <c r="T47" s="12"/>
      <c r="U47" s="12"/>
      <c r="V47" s="12"/>
      <c r="W47" s="12"/>
      <c r="X47" s="13"/>
      <c r="Y47" s="12"/>
      <c r="Z47" s="12"/>
      <c r="AA47" s="12"/>
      <c r="AB47" s="12"/>
      <c r="AC47" s="12"/>
      <c r="AD47" s="12"/>
      <c r="AE47" s="13"/>
      <c r="AF47" s="12"/>
      <c r="AG47" s="12"/>
      <c r="AH47" s="12"/>
      <c r="AI47" s="12"/>
      <c r="AJ47" s="50"/>
      <c r="AK47" s="44"/>
      <c r="AL47" s="44"/>
      <c r="AM47" s="44"/>
      <c r="AN47" s="44"/>
      <c r="AO47" s="44"/>
      <c r="AP47" s="45"/>
      <c r="AQ47" s="52"/>
      <c r="AR47" s="46"/>
      <c r="AS47" s="54"/>
      <c r="AT47" s="54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</row>
    <row r="48" spans="1:145" ht="15" customHeight="1">
      <c r="A48" s="47">
        <v>22</v>
      </c>
      <c r="B48" s="48"/>
      <c r="C48" s="49"/>
      <c r="D48" s="11"/>
      <c r="E48" s="12"/>
      <c r="F48" s="12"/>
      <c r="G48" s="12"/>
      <c r="H48" s="12"/>
      <c r="I48" s="13"/>
      <c r="J48" s="13"/>
      <c r="K48" s="12"/>
      <c r="L48" s="12"/>
      <c r="M48" s="12"/>
      <c r="N48" s="12"/>
      <c r="O48" s="12"/>
      <c r="P48" s="12"/>
      <c r="Q48" s="13"/>
      <c r="R48" s="12"/>
      <c r="S48" s="12"/>
      <c r="T48" s="12"/>
      <c r="U48" s="12"/>
      <c r="V48" s="12"/>
      <c r="W48" s="12"/>
      <c r="X48" s="13"/>
      <c r="Y48" s="12"/>
      <c r="Z48" s="12"/>
      <c r="AA48" s="12"/>
      <c r="AB48" s="12"/>
      <c r="AC48" s="12"/>
      <c r="AD48" s="12"/>
      <c r="AE48" s="13"/>
      <c r="AF48" s="12"/>
      <c r="AG48" s="12"/>
      <c r="AH48" s="12"/>
      <c r="AI48" s="12"/>
      <c r="AJ48" s="50">
        <f>IF(AL48&gt;2,(COUNTIF($E$5:$AI$5,"*"))-(AL48-2),(COUNTIF($E$5:$AI$5,"*")))</f>
        <v>31</v>
      </c>
      <c r="AK48" s="44">
        <f>COUNTIF(E48:AI49,"İ")+COUNTIF(E48:AI49,"Yİ")</f>
        <v>0</v>
      </c>
      <c r="AL48" s="44">
        <f>COUNTIF(E48:AI48,"R")</f>
        <v>0</v>
      </c>
      <c r="AM48" s="44">
        <f>COUNTIF(E48:AI49,"&gt;0")+COUNTIF(E48:AI49,"*")</f>
        <v>0</v>
      </c>
      <c r="AN48" s="44">
        <f>COUNTIF(E49:AI49,"*")*10+COUNTIF(E49:AI49,"&gt;=12")*10</f>
        <v>0</v>
      </c>
      <c r="AO48" s="44">
        <f>_xlfn.COUNTIFS(E48:AI49,"P8")+_xlfn.COUNTIFS(E48:AI49,"P12")+_xlfn.COUNTIFS(E48:AI49,"P24")+_xlfn.COUNTIFS(E48:AI49,"RT8")+_xlfn.COUNTIFS(E48:AI49,"RT12")+_xlfn.COUNTIFS(E48:AI49,"RT24")+_xlfn.COUNTIFS(E48:AI49,"B8")+_xlfn.COUNTIFS(E48:AI49,"B12")+_xlfn.COUNTIFS(E48:AI49,"B24")+_xlfn.COUNTIFS(E48:AI49,"P9")+_xlfn.COUNTIFS(E48:AI49,"B9")+_xlfn.COUNTIFS(E48:AI49,"RT9")+_xlfn.COUNTIFS(E48:AI49,"P13")+_xlfn.COUNTIFS(E48:AI49,"P14")+_xlfn.COUNTIFS(E48:AI49,"P15")+_xlfn.COUNTIFS(E48:AI49,"P17")+_xlfn.COUNTIFS(E48:AI49,"P18")+_xlfn.COUNTIFS(E48:AI49,"P19")+_xlfn.COUNTIFS(E48:AI49,"P20")+_xlfn.COUNTIFS(E48:AI49,"B13")+_xlfn.COUNTIFS(E48:AI49,"B14")+_xlfn.COUNTIFS(E48:AI49,"B15")+_xlfn.COUNTIFS(E48:AI49,"B15")+_xlfn.COUNTIFS(E48:AI49,"B17")+_xlfn.COUNTIFS(E48:AI49,"B18")+_xlfn.COUNTIFS(E48:AI49,"B19")+_xlfn.COUNTIFS(E48:AI49,"B20")+_xlfn.COUNTIFS(E48:AI49,"RT13")+_xlfn.COUNTIFS(E48:AI49,"RT14")+_xlfn.COUNTIFS(E48:AI49,"RT15")+_xlfn.COUNTIFS(E48:AI49,"RT17")+_xlfn.COUNTIFS(E48:AI49,"RT18")+_xlfn.COUNTIFS(E48:AI49,"RT19")+_xlfn.COUNTIFS(E48:AI49,"RT20")</f>
        <v>0</v>
      </c>
      <c r="AP48" s="45">
        <f>AY48</f>
        <v>0</v>
      </c>
      <c r="AQ48" s="51">
        <f>SUM(E48:AI49)</f>
        <v>0</v>
      </c>
      <c r="AR48" s="46">
        <f>SUM(AU48:EO49)</f>
        <v>0</v>
      </c>
      <c r="AS48" s="53">
        <f>SUM(AR48+AQ48)</f>
        <v>0</v>
      </c>
      <c r="AT48" s="54">
        <f>IF(AS48&lt;180,0,AS48-180)</f>
        <v>0</v>
      </c>
      <c r="AU48" s="46">
        <f aca="true" t="shared" si="56" ref="AU48:BZ48">_xlfn.COUNTIFS($E48:$AI49,AU$5)*AU$4</f>
        <v>0</v>
      </c>
      <c r="AV48" s="46">
        <f t="shared" si="56"/>
        <v>0</v>
      </c>
      <c r="AW48" s="46">
        <f t="shared" si="56"/>
        <v>0</v>
      </c>
      <c r="AX48" s="46">
        <f t="shared" si="56"/>
        <v>0</v>
      </c>
      <c r="AY48" s="46">
        <f t="shared" si="56"/>
        <v>0</v>
      </c>
      <c r="AZ48" s="46">
        <f t="shared" si="56"/>
        <v>0</v>
      </c>
      <c r="BA48" s="46">
        <f t="shared" si="56"/>
        <v>0</v>
      </c>
      <c r="BB48" s="46">
        <f t="shared" si="56"/>
        <v>0</v>
      </c>
      <c r="BC48" s="46">
        <f t="shared" si="56"/>
        <v>0</v>
      </c>
      <c r="BD48" s="46">
        <f t="shared" si="56"/>
        <v>0</v>
      </c>
      <c r="BE48" s="46">
        <f t="shared" si="56"/>
        <v>0</v>
      </c>
      <c r="BF48" s="46">
        <f t="shared" si="56"/>
        <v>0</v>
      </c>
      <c r="BG48" s="46">
        <f t="shared" si="56"/>
        <v>0</v>
      </c>
      <c r="BH48" s="46">
        <f t="shared" si="56"/>
        <v>0</v>
      </c>
      <c r="BI48" s="46">
        <f t="shared" si="56"/>
        <v>0</v>
      </c>
      <c r="BJ48" s="46">
        <f t="shared" si="56"/>
        <v>0</v>
      </c>
      <c r="BK48" s="46">
        <f t="shared" si="56"/>
        <v>0</v>
      </c>
      <c r="BL48" s="46">
        <f t="shared" si="56"/>
        <v>0</v>
      </c>
      <c r="BM48" s="46">
        <f t="shared" si="56"/>
        <v>0</v>
      </c>
      <c r="BN48" s="46">
        <f t="shared" si="56"/>
        <v>0</v>
      </c>
      <c r="BO48" s="46">
        <f t="shared" si="56"/>
        <v>0</v>
      </c>
      <c r="BP48" s="46">
        <f t="shared" si="56"/>
        <v>0</v>
      </c>
      <c r="BQ48" s="46">
        <f t="shared" si="56"/>
        <v>0</v>
      </c>
      <c r="BR48" s="46">
        <f t="shared" si="56"/>
        <v>0</v>
      </c>
      <c r="BS48" s="46">
        <f t="shared" si="56"/>
        <v>0</v>
      </c>
      <c r="BT48" s="46">
        <f t="shared" si="56"/>
        <v>0</v>
      </c>
      <c r="BU48" s="46">
        <f t="shared" si="56"/>
        <v>0</v>
      </c>
      <c r="BV48" s="46">
        <f t="shared" si="56"/>
        <v>0</v>
      </c>
      <c r="BW48" s="46">
        <f t="shared" si="56"/>
        <v>0</v>
      </c>
      <c r="BX48" s="46">
        <f t="shared" si="56"/>
        <v>0</v>
      </c>
      <c r="BY48" s="46">
        <f t="shared" si="56"/>
        <v>0</v>
      </c>
      <c r="BZ48" s="46">
        <f t="shared" si="56"/>
        <v>0</v>
      </c>
      <c r="CA48" s="46">
        <f aca="true" t="shared" si="57" ref="CA48:DF48">_xlfn.COUNTIFS($E48:$AI49,CA$5)*CA$4</f>
        <v>0</v>
      </c>
      <c r="CB48" s="46">
        <f t="shared" si="57"/>
        <v>0</v>
      </c>
      <c r="CC48" s="46">
        <f t="shared" si="57"/>
        <v>0</v>
      </c>
      <c r="CD48" s="46">
        <f t="shared" si="57"/>
        <v>0</v>
      </c>
      <c r="CE48" s="46">
        <f t="shared" si="57"/>
        <v>0</v>
      </c>
      <c r="CF48" s="46">
        <f t="shared" si="57"/>
        <v>0</v>
      </c>
      <c r="CG48" s="46">
        <f t="shared" si="57"/>
        <v>0</v>
      </c>
      <c r="CH48" s="46">
        <f t="shared" si="57"/>
        <v>0</v>
      </c>
      <c r="CI48" s="46">
        <f t="shared" si="57"/>
        <v>0</v>
      </c>
      <c r="CJ48" s="46">
        <f t="shared" si="57"/>
        <v>0</v>
      </c>
      <c r="CK48" s="46">
        <f t="shared" si="57"/>
        <v>0</v>
      </c>
      <c r="CL48" s="46">
        <f t="shared" si="57"/>
        <v>0</v>
      </c>
      <c r="CM48" s="46">
        <f t="shared" si="57"/>
        <v>0</v>
      </c>
      <c r="CN48" s="46">
        <f t="shared" si="57"/>
        <v>0</v>
      </c>
      <c r="CO48" s="46">
        <f t="shared" si="57"/>
        <v>0</v>
      </c>
      <c r="CP48" s="46">
        <f t="shared" si="57"/>
        <v>0</v>
      </c>
      <c r="CQ48" s="46">
        <f t="shared" si="57"/>
        <v>0</v>
      </c>
      <c r="CR48" s="46">
        <f t="shared" si="57"/>
        <v>0</v>
      </c>
      <c r="CS48" s="46">
        <f t="shared" si="57"/>
        <v>0</v>
      </c>
      <c r="CT48" s="46">
        <f t="shared" si="57"/>
        <v>0</v>
      </c>
      <c r="CU48" s="46">
        <f t="shared" si="57"/>
        <v>0</v>
      </c>
      <c r="CV48" s="46">
        <f t="shared" si="57"/>
        <v>0</v>
      </c>
      <c r="CW48" s="46">
        <f t="shared" si="57"/>
        <v>0</v>
      </c>
      <c r="CX48" s="46">
        <f t="shared" si="57"/>
        <v>0</v>
      </c>
      <c r="CY48" s="46">
        <f t="shared" si="57"/>
        <v>0</v>
      </c>
      <c r="CZ48" s="46">
        <f t="shared" si="57"/>
        <v>0</v>
      </c>
      <c r="DA48" s="46">
        <f t="shared" si="57"/>
        <v>0</v>
      </c>
      <c r="DB48" s="46">
        <f t="shared" si="57"/>
        <v>0</v>
      </c>
      <c r="DC48" s="46">
        <f t="shared" si="57"/>
        <v>0</v>
      </c>
      <c r="DD48" s="46">
        <f t="shared" si="57"/>
        <v>0</v>
      </c>
      <c r="DE48" s="46">
        <f t="shared" si="57"/>
        <v>0</v>
      </c>
      <c r="DF48" s="46">
        <f t="shared" si="57"/>
        <v>0</v>
      </c>
      <c r="DG48" s="46">
        <f aca="true" t="shared" si="58" ref="DG48:EL48">_xlfn.COUNTIFS($E48:$AI49,DG$5)*DG$4</f>
        <v>0</v>
      </c>
      <c r="DH48" s="46">
        <f t="shared" si="58"/>
        <v>0</v>
      </c>
      <c r="DI48" s="46">
        <f t="shared" si="58"/>
        <v>0</v>
      </c>
      <c r="DJ48" s="46">
        <f t="shared" si="58"/>
        <v>0</v>
      </c>
      <c r="DK48" s="46">
        <f t="shared" si="58"/>
        <v>0</v>
      </c>
      <c r="DL48" s="46">
        <f t="shared" si="58"/>
        <v>0</v>
      </c>
      <c r="DM48" s="46">
        <f t="shared" si="58"/>
        <v>0</v>
      </c>
      <c r="DN48" s="46">
        <f t="shared" si="58"/>
        <v>0</v>
      </c>
      <c r="DO48" s="46">
        <f t="shared" si="58"/>
        <v>0</v>
      </c>
      <c r="DP48" s="46">
        <f t="shared" si="58"/>
        <v>0</v>
      </c>
      <c r="DQ48" s="46">
        <f t="shared" si="58"/>
        <v>0</v>
      </c>
      <c r="DR48" s="46">
        <f t="shared" si="58"/>
        <v>0</v>
      </c>
      <c r="DS48" s="46">
        <f t="shared" si="58"/>
        <v>0</v>
      </c>
      <c r="DT48" s="46">
        <f t="shared" si="58"/>
        <v>0</v>
      </c>
      <c r="DU48" s="46">
        <f t="shared" si="58"/>
        <v>0</v>
      </c>
      <c r="DV48" s="46">
        <f t="shared" si="58"/>
        <v>0</v>
      </c>
      <c r="DW48" s="46">
        <f t="shared" si="58"/>
        <v>0</v>
      </c>
      <c r="DX48" s="46">
        <f t="shared" si="58"/>
        <v>0</v>
      </c>
      <c r="DY48" s="46">
        <f t="shared" si="58"/>
        <v>0</v>
      </c>
      <c r="DZ48" s="46">
        <f t="shared" si="58"/>
        <v>0</v>
      </c>
      <c r="EA48" s="46">
        <f t="shared" si="58"/>
        <v>0</v>
      </c>
      <c r="EB48" s="46">
        <f t="shared" si="58"/>
        <v>0</v>
      </c>
      <c r="EC48" s="46">
        <f t="shared" si="58"/>
        <v>0</v>
      </c>
      <c r="ED48" s="46">
        <f t="shared" si="58"/>
        <v>0</v>
      </c>
      <c r="EE48" s="46">
        <f t="shared" si="58"/>
        <v>0</v>
      </c>
      <c r="EF48" s="46">
        <f t="shared" si="58"/>
        <v>0</v>
      </c>
      <c r="EG48" s="46">
        <f t="shared" si="58"/>
        <v>0</v>
      </c>
      <c r="EH48" s="46">
        <f t="shared" si="58"/>
        <v>0</v>
      </c>
      <c r="EI48" s="46">
        <f t="shared" si="58"/>
        <v>0</v>
      </c>
      <c r="EJ48" s="46">
        <f t="shared" si="58"/>
        <v>0</v>
      </c>
      <c r="EK48" s="46">
        <f t="shared" si="58"/>
        <v>0</v>
      </c>
      <c r="EL48" s="46">
        <f t="shared" si="58"/>
        <v>0</v>
      </c>
      <c r="EM48" s="46">
        <f>_xlfn.COUNTIFS($E48:$AI49,EM$5)*EM$4</f>
        <v>0</v>
      </c>
      <c r="EN48" s="46">
        <f>_xlfn.COUNTIFS($E48:$AI49,EN$5)*EN$4</f>
        <v>0</v>
      </c>
      <c r="EO48" s="46">
        <f>_xlfn.COUNTIFS($E48:$AI49,EO$5)*EO$4</f>
        <v>0</v>
      </c>
    </row>
    <row r="49" spans="1:145" ht="12">
      <c r="A49" s="47"/>
      <c r="B49" s="48"/>
      <c r="C49" s="49"/>
      <c r="D49" s="11"/>
      <c r="E49" s="12"/>
      <c r="F49" s="12"/>
      <c r="G49" s="12"/>
      <c r="H49" s="12"/>
      <c r="I49" s="13"/>
      <c r="J49" s="13"/>
      <c r="K49" s="12"/>
      <c r="L49" s="12"/>
      <c r="M49" s="12"/>
      <c r="N49" s="12"/>
      <c r="O49" s="12"/>
      <c r="P49" s="12"/>
      <c r="Q49" s="13"/>
      <c r="R49" s="12"/>
      <c r="S49" s="12"/>
      <c r="T49" s="12"/>
      <c r="U49" s="12"/>
      <c r="V49" s="12"/>
      <c r="W49" s="12"/>
      <c r="X49" s="13"/>
      <c r="Y49" s="12"/>
      <c r="Z49" s="12"/>
      <c r="AA49" s="12"/>
      <c r="AB49" s="12"/>
      <c r="AC49" s="12"/>
      <c r="AD49" s="12"/>
      <c r="AE49" s="13"/>
      <c r="AF49" s="12"/>
      <c r="AG49" s="12"/>
      <c r="AH49" s="12"/>
      <c r="AI49" s="12"/>
      <c r="AJ49" s="50"/>
      <c r="AK49" s="44"/>
      <c r="AL49" s="44"/>
      <c r="AM49" s="44"/>
      <c r="AN49" s="44"/>
      <c r="AO49" s="44"/>
      <c r="AP49" s="45"/>
      <c r="AQ49" s="52"/>
      <c r="AR49" s="46"/>
      <c r="AS49" s="54"/>
      <c r="AT49" s="54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</row>
    <row r="50" spans="1:145" ht="15" customHeight="1">
      <c r="A50" s="47">
        <v>23</v>
      </c>
      <c r="B50" s="48"/>
      <c r="C50" s="49"/>
      <c r="D50" s="11"/>
      <c r="E50" s="12"/>
      <c r="F50" s="12"/>
      <c r="G50" s="12"/>
      <c r="H50" s="12"/>
      <c r="I50" s="13"/>
      <c r="J50" s="13"/>
      <c r="K50" s="12"/>
      <c r="L50" s="12"/>
      <c r="M50" s="12"/>
      <c r="N50" s="12"/>
      <c r="O50" s="12"/>
      <c r="P50" s="12"/>
      <c r="Q50" s="13"/>
      <c r="R50" s="12"/>
      <c r="S50" s="12"/>
      <c r="T50" s="12"/>
      <c r="U50" s="12"/>
      <c r="V50" s="12"/>
      <c r="W50" s="12"/>
      <c r="X50" s="13"/>
      <c r="Y50" s="12"/>
      <c r="Z50" s="12"/>
      <c r="AA50" s="12"/>
      <c r="AB50" s="12"/>
      <c r="AC50" s="12"/>
      <c r="AD50" s="12"/>
      <c r="AE50" s="13"/>
      <c r="AF50" s="12"/>
      <c r="AG50" s="12"/>
      <c r="AH50" s="12"/>
      <c r="AI50" s="12"/>
      <c r="AJ50" s="50">
        <f>IF(AL50&gt;2,(COUNTIF($E$5:$AI$5,"*"))-(AL50-2),(COUNTIF($E$5:$AI$5,"*")))</f>
        <v>31</v>
      </c>
      <c r="AK50" s="44">
        <f>COUNTIF(E50:AI51,"İ")+COUNTIF(E50:AI51,"Yİ")</f>
        <v>0</v>
      </c>
      <c r="AL50" s="44">
        <f>COUNTIF(E50:AI50,"R")</f>
        <v>0</v>
      </c>
      <c r="AM50" s="44">
        <f>COUNTIF(E50:AI51,"&gt;0")+COUNTIF(E50:AI51,"*")</f>
        <v>0</v>
      </c>
      <c r="AN50" s="44">
        <f>COUNTIF(E51:AI51,"*")*10+COUNTIF(E51:AI51,"&gt;=12")*10</f>
        <v>0</v>
      </c>
      <c r="AO50" s="44">
        <f>_xlfn.COUNTIFS(E50:AI51,"P8")+_xlfn.COUNTIFS(E50:AI51,"P12")+_xlfn.COUNTIFS(E50:AI51,"P24")+_xlfn.COUNTIFS(E50:AI51,"RT8")+_xlfn.COUNTIFS(E50:AI51,"RT12")+_xlfn.COUNTIFS(E50:AI51,"RT24")+_xlfn.COUNTIFS(E50:AI51,"B8")+_xlfn.COUNTIFS(E50:AI51,"B12")+_xlfn.COUNTIFS(E50:AI51,"B24")+_xlfn.COUNTIFS(E50:AI51,"P9")+_xlfn.COUNTIFS(E50:AI51,"B9")+_xlfn.COUNTIFS(E50:AI51,"RT9")+_xlfn.COUNTIFS(E50:AI51,"P13")+_xlfn.COUNTIFS(E50:AI51,"P14")+_xlfn.COUNTIFS(E50:AI51,"P15")+_xlfn.COUNTIFS(E50:AI51,"P17")+_xlfn.COUNTIFS(E50:AI51,"P18")+_xlfn.COUNTIFS(E50:AI51,"P19")+_xlfn.COUNTIFS(E50:AI51,"P20")+_xlfn.COUNTIFS(E50:AI51,"B13")+_xlfn.COUNTIFS(E50:AI51,"B14")+_xlfn.COUNTIFS(E50:AI51,"B15")+_xlfn.COUNTIFS(E50:AI51,"B15")+_xlfn.COUNTIFS(E50:AI51,"B17")+_xlfn.COUNTIFS(E50:AI51,"B18")+_xlfn.COUNTIFS(E50:AI51,"B19")+_xlfn.COUNTIFS(E50:AI51,"B20")+_xlfn.COUNTIFS(E50:AI51,"RT13")+_xlfn.COUNTIFS(E50:AI51,"RT14")+_xlfn.COUNTIFS(E50:AI51,"RT15")+_xlfn.COUNTIFS(E50:AI51,"RT17")+_xlfn.COUNTIFS(E50:AI51,"RT18")+_xlfn.COUNTIFS(E50:AI51,"RT19")+_xlfn.COUNTIFS(E50:AI51,"RT20")</f>
        <v>0</v>
      </c>
      <c r="AP50" s="45">
        <f>AY50</f>
        <v>0</v>
      </c>
      <c r="AQ50" s="51">
        <f>SUM(E50:AI51)</f>
        <v>0</v>
      </c>
      <c r="AR50" s="46">
        <f>SUM(AU50:EO51)</f>
        <v>0</v>
      </c>
      <c r="AS50" s="53">
        <f>SUM(AR50+AQ50)</f>
        <v>0</v>
      </c>
      <c r="AT50" s="54">
        <f>IF(AS50&lt;180,0,AS50-180)</f>
        <v>0</v>
      </c>
      <c r="AU50" s="46">
        <f aca="true" t="shared" si="59" ref="AU50:BZ50">_xlfn.COUNTIFS($E50:$AI51,AU$5)*AU$4</f>
        <v>0</v>
      </c>
      <c r="AV50" s="46">
        <f t="shared" si="59"/>
        <v>0</v>
      </c>
      <c r="AW50" s="46">
        <f t="shared" si="59"/>
        <v>0</v>
      </c>
      <c r="AX50" s="46">
        <f t="shared" si="59"/>
        <v>0</v>
      </c>
      <c r="AY50" s="46">
        <f t="shared" si="59"/>
        <v>0</v>
      </c>
      <c r="AZ50" s="46">
        <f t="shared" si="59"/>
        <v>0</v>
      </c>
      <c r="BA50" s="46">
        <f t="shared" si="59"/>
        <v>0</v>
      </c>
      <c r="BB50" s="46">
        <f t="shared" si="59"/>
        <v>0</v>
      </c>
      <c r="BC50" s="46">
        <f t="shared" si="59"/>
        <v>0</v>
      </c>
      <c r="BD50" s="46">
        <f t="shared" si="59"/>
        <v>0</v>
      </c>
      <c r="BE50" s="46">
        <f t="shared" si="59"/>
        <v>0</v>
      </c>
      <c r="BF50" s="46">
        <f t="shared" si="59"/>
        <v>0</v>
      </c>
      <c r="BG50" s="46">
        <f t="shared" si="59"/>
        <v>0</v>
      </c>
      <c r="BH50" s="46">
        <f t="shared" si="59"/>
        <v>0</v>
      </c>
      <c r="BI50" s="46">
        <f t="shared" si="59"/>
        <v>0</v>
      </c>
      <c r="BJ50" s="46">
        <f t="shared" si="59"/>
        <v>0</v>
      </c>
      <c r="BK50" s="46">
        <f t="shared" si="59"/>
        <v>0</v>
      </c>
      <c r="BL50" s="46">
        <f t="shared" si="59"/>
        <v>0</v>
      </c>
      <c r="BM50" s="46">
        <f t="shared" si="59"/>
        <v>0</v>
      </c>
      <c r="BN50" s="46">
        <f t="shared" si="59"/>
        <v>0</v>
      </c>
      <c r="BO50" s="46">
        <f t="shared" si="59"/>
        <v>0</v>
      </c>
      <c r="BP50" s="46">
        <f t="shared" si="59"/>
        <v>0</v>
      </c>
      <c r="BQ50" s="46">
        <f t="shared" si="59"/>
        <v>0</v>
      </c>
      <c r="BR50" s="46">
        <f t="shared" si="59"/>
        <v>0</v>
      </c>
      <c r="BS50" s="46">
        <f t="shared" si="59"/>
        <v>0</v>
      </c>
      <c r="BT50" s="46">
        <f t="shared" si="59"/>
        <v>0</v>
      </c>
      <c r="BU50" s="46">
        <f t="shared" si="59"/>
        <v>0</v>
      </c>
      <c r="BV50" s="46">
        <f t="shared" si="59"/>
        <v>0</v>
      </c>
      <c r="BW50" s="46">
        <f t="shared" si="59"/>
        <v>0</v>
      </c>
      <c r="BX50" s="46">
        <f t="shared" si="59"/>
        <v>0</v>
      </c>
      <c r="BY50" s="46">
        <f t="shared" si="59"/>
        <v>0</v>
      </c>
      <c r="BZ50" s="46">
        <f t="shared" si="59"/>
        <v>0</v>
      </c>
      <c r="CA50" s="46">
        <f aca="true" t="shared" si="60" ref="CA50:DF50">_xlfn.COUNTIFS($E50:$AI51,CA$5)*CA$4</f>
        <v>0</v>
      </c>
      <c r="CB50" s="46">
        <f t="shared" si="60"/>
        <v>0</v>
      </c>
      <c r="CC50" s="46">
        <f t="shared" si="60"/>
        <v>0</v>
      </c>
      <c r="CD50" s="46">
        <f t="shared" si="60"/>
        <v>0</v>
      </c>
      <c r="CE50" s="46">
        <f t="shared" si="60"/>
        <v>0</v>
      </c>
      <c r="CF50" s="46">
        <f t="shared" si="60"/>
        <v>0</v>
      </c>
      <c r="CG50" s="46">
        <f t="shared" si="60"/>
        <v>0</v>
      </c>
      <c r="CH50" s="46">
        <f t="shared" si="60"/>
        <v>0</v>
      </c>
      <c r="CI50" s="46">
        <f t="shared" si="60"/>
        <v>0</v>
      </c>
      <c r="CJ50" s="46">
        <f t="shared" si="60"/>
        <v>0</v>
      </c>
      <c r="CK50" s="46">
        <f t="shared" si="60"/>
        <v>0</v>
      </c>
      <c r="CL50" s="46">
        <f t="shared" si="60"/>
        <v>0</v>
      </c>
      <c r="CM50" s="46">
        <f t="shared" si="60"/>
        <v>0</v>
      </c>
      <c r="CN50" s="46">
        <f t="shared" si="60"/>
        <v>0</v>
      </c>
      <c r="CO50" s="46">
        <f t="shared" si="60"/>
        <v>0</v>
      </c>
      <c r="CP50" s="46">
        <f t="shared" si="60"/>
        <v>0</v>
      </c>
      <c r="CQ50" s="46">
        <f t="shared" si="60"/>
        <v>0</v>
      </c>
      <c r="CR50" s="46">
        <f t="shared" si="60"/>
        <v>0</v>
      </c>
      <c r="CS50" s="46">
        <f t="shared" si="60"/>
        <v>0</v>
      </c>
      <c r="CT50" s="46">
        <f t="shared" si="60"/>
        <v>0</v>
      </c>
      <c r="CU50" s="46">
        <f t="shared" si="60"/>
        <v>0</v>
      </c>
      <c r="CV50" s="46">
        <f t="shared" si="60"/>
        <v>0</v>
      </c>
      <c r="CW50" s="46">
        <f t="shared" si="60"/>
        <v>0</v>
      </c>
      <c r="CX50" s="46">
        <f t="shared" si="60"/>
        <v>0</v>
      </c>
      <c r="CY50" s="46">
        <f t="shared" si="60"/>
        <v>0</v>
      </c>
      <c r="CZ50" s="46">
        <f t="shared" si="60"/>
        <v>0</v>
      </c>
      <c r="DA50" s="46">
        <f t="shared" si="60"/>
        <v>0</v>
      </c>
      <c r="DB50" s="46">
        <f t="shared" si="60"/>
        <v>0</v>
      </c>
      <c r="DC50" s="46">
        <f t="shared" si="60"/>
        <v>0</v>
      </c>
      <c r="DD50" s="46">
        <f t="shared" si="60"/>
        <v>0</v>
      </c>
      <c r="DE50" s="46">
        <f t="shared" si="60"/>
        <v>0</v>
      </c>
      <c r="DF50" s="46">
        <f t="shared" si="60"/>
        <v>0</v>
      </c>
      <c r="DG50" s="46">
        <f aca="true" t="shared" si="61" ref="DG50:EL50">_xlfn.COUNTIFS($E50:$AI51,DG$5)*DG$4</f>
        <v>0</v>
      </c>
      <c r="DH50" s="46">
        <f t="shared" si="61"/>
        <v>0</v>
      </c>
      <c r="DI50" s="46">
        <f t="shared" si="61"/>
        <v>0</v>
      </c>
      <c r="DJ50" s="46">
        <f t="shared" si="61"/>
        <v>0</v>
      </c>
      <c r="DK50" s="46">
        <f t="shared" si="61"/>
        <v>0</v>
      </c>
      <c r="DL50" s="46">
        <f t="shared" si="61"/>
        <v>0</v>
      </c>
      <c r="DM50" s="46">
        <f t="shared" si="61"/>
        <v>0</v>
      </c>
      <c r="DN50" s="46">
        <f t="shared" si="61"/>
        <v>0</v>
      </c>
      <c r="DO50" s="46">
        <f t="shared" si="61"/>
        <v>0</v>
      </c>
      <c r="DP50" s="46">
        <f t="shared" si="61"/>
        <v>0</v>
      </c>
      <c r="DQ50" s="46">
        <f t="shared" si="61"/>
        <v>0</v>
      </c>
      <c r="DR50" s="46">
        <f t="shared" si="61"/>
        <v>0</v>
      </c>
      <c r="DS50" s="46">
        <f t="shared" si="61"/>
        <v>0</v>
      </c>
      <c r="DT50" s="46">
        <f t="shared" si="61"/>
        <v>0</v>
      </c>
      <c r="DU50" s="46">
        <f t="shared" si="61"/>
        <v>0</v>
      </c>
      <c r="DV50" s="46">
        <f t="shared" si="61"/>
        <v>0</v>
      </c>
      <c r="DW50" s="46">
        <f t="shared" si="61"/>
        <v>0</v>
      </c>
      <c r="DX50" s="46">
        <f t="shared" si="61"/>
        <v>0</v>
      </c>
      <c r="DY50" s="46">
        <f t="shared" si="61"/>
        <v>0</v>
      </c>
      <c r="DZ50" s="46">
        <f t="shared" si="61"/>
        <v>0</v>
      </c>
      <c r="EA50" s="46">
        <f t="shared" si="61"/>
        <v>0</v>
      </c>
      <c r="EB50" s="46">
        <f t="shared" si="61"/>
        <v>0</v>
      </c>
      <c r="EC50" s="46">
        <f t="shared" si="61"/>
        <v>0</v>
      </c>
      <c r="ED50" s="46">
        <f t="shared" si="61"/>
        <v>0</v>
      </c>
      <c r="EE50" s="46">
        <f t="shared" si="61"/>
        <v>0</v>
      </c>
      <c r="EF50" s="46">
        <f t="shared" si="61"/>
        <v>0</v>
      </c>
      <c r="EG50" s="46">
        <f t="shared" si="61"/>
        <v>0</v>
      </c>
      <c r="EH50" s="46">
        <f t="shared" si="61"/>
        <v>0</v>
      </c>
      <c r="EI50" s="46">
        <f t="shared" si="61"/>
        <v>0</v>
      </c>
      <c r="EJ50" s="46">
        <f t="shared" si="61"/>
        <v>0</v>
      </c>
      <c r="EK50" s="46">
        <f t="shared" si="61"/>
        <v>0</v>
      </c>
      <c r="EL50" s="46">
        <f t="shared" si="61"/>
        <v>0</v>
      </c>
      <c r="EM50" s="46">
        <f>_xlfn.COUNTIFS($E50:$AI51,EM$5)*EM$4</f>
        <v>0</v>
      </c>
      <c r="EN50" s="46">
        <f>_xlfn.COUNTIFS($E50:$AI51,EN$5)*EN$4</f>
        <v>0</v>
      </c>
      <c r="EO50" s="46">
        <f>_xlfn.COUNTIFS($E50:$AI51,EO$5)*EO$4</f>
        <v>0</v>
      </c>
    </row>
    <row r="51" spans="1:145" ht="12">
      <c r="A51" s="47"/>
      <c r="B51" s="48"/>
      <c r="C51" s="49"/>
      <c r="D51" s="11"/>
      <c r="E51" s="12"/>
      <c r="F51" s="12"/>
      <c r="G51" s="12"/>
      <c r="H51" s="12"/>
      <c r="I51" s="13"/>
      <c r="J51" s="13"/>
      <c r="K51" s="12"/>
      <c r="L51" s="12"/>
      <c r="M51" s="12"/>
      <c r="N51" s="12"/>
      <c r="O51" s="12"/>
      <c r="P51" s="12"/>
      <c r="Q51" s="13"/>
      <c r="R51" s="12"/>
      <c r="S51" s="12"/>
      <c r="T51" s="12"/>
      <c r="U51" s="12"/>
      <c r="V51" s="12"/>
      <c r="W51" s="12"/>
      <c r="X51" s="13"/>
      <c r="Y51" s="12"/>
      <c r="Z51" s="12"/>
      <c r="AA51" s="12"/>
      <c r="AB51" s="12"/>
      <c r="AC51" s="12"/>
      <c r="AD51" s="12"/>
      <c r="AE51" s="13"/>
      <c r="AF51" s="12"/>
      <c r="AG51" s="12"/>
      <c r="AH51" s="12"/>
      <c r="AI51" s="12"/>
      <c r="AJ51" s="50"/>
      <c r="AK51" s="44"/>
      <c r="AL51" s="44"/>
      <c r="AM51" s="44"/>
      <c r="AN51" s="44"/>
      <c r="AO51" s="44"/>
      <c r="AP51" s="45"/>
      <c r="AQ51" s="52"/>
      <c r="AR51" s="46"/>
      <c r="AS51" s="54"/>
      <c r="AT51" s="54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</row>
    <row r="52" spans="1:145" ht="15" customHeight="1">
      <c r="A52" s="47">
        <v>24</v>
      </c>
      <c r="B52" s="48"/>
      <c r="C52" s="49"/>
      <c r="D52" s="11"/>
      <c r="E52" s="12"/>
      <c r="F52" s="12"/>
      <c r="G52" s="12"/>
      <c r="H52" s="12"/>
      <c r="I52" s="13"/>
      <c r="J52" s="13"/>
      <c r="K52" s="12"/>
      <c r="L52" s="12"/>
      <c r="M52" s="12"/>
      <c r="N52" s="12"/>
      <c r="O52" s="12"/>
      <c r="P52" s="12"/>
      <c r="Q52" s="13"/>
      <c r="R52" s="12"/>
      <c r="S52" s="12"/>
      <c r="T52" s="12"/>
      <c r="U52" s="12"/>
      <c r="V52" s="12"/>
      <c r="W52" s="12"/>
      <c r="X52" s="13"/>
      <c r="Y52" s="12"/>
      <c r="Z52" s="12"/>
      <c r="AA52" s="12"/>
      <c r="AB52" s="12"/>
      <c r="AC52" s="12"/>
      <c r="AD52" s="12"/>
      <c r="AE52" s="13"/>
      <c r="AF52" s="12"/>
      <c r="AG52" s="12"/>
      <c r="AH52" s="12"/>
      <c r="AI52" s="12"/>
      <c r="AJ52" s="50">
        <f>IF(AL52&gt;2,(COUNTIF($E$5:$AI$5,"*"))-(AL52-2),(COUNTIF($E$5:$AI$5,"*")))</f>
        <v>31</v>
      </c>
      <c r="AK52" s="44">
        <f>COUNTIF(E52:AI53,"İ")+COUNTIF(E52:AI53,"Yİ")</f>
        <v>0</v>
      </c>
      <c r="AL52" s="44">
        <f>COUNTIF(E52:AI52,"R")</f>
        <v>0</v>
      </c>
      <c r="AM52" s="44">
        <f>COUNTIF(E52:AI53,"&gt;0")+COUNTIF(E52:AI53,"*")</f>
        <v>0</v>
      </c>
      <c r="AN52" s="44">
        <f>COUNTIF(E53:AI53,"*")*10+COUNTIF(E53:AI53,"&gt;=12")*10</f>
        <v>0</v>
      </c>
      <c r="AO52" s="44">
        <f>_xlfn.COUNTIFS(E52:AI53,"P8")+_xlfn.COUNTIFS(E52:AI53,"P12")+_xlfn.COUNTIFS(E52:AI53,"P24")+_xlfn.COUNTIFS(E52:AI53,"RT8")+_xlfn.COUNTIFS(E52:AI53,"RT12")+_xlfn.COUNTIFS(E52:AI53,"RT24")+_xlfn.COUNTIFS(E52:AI53,"B8")+_xlfn.COUNTIFS(E52:AI53,"B12")+_xlfn.COUNTIFS(E52:AI53,"B24")+_xlfn.COUNTIFS(E52:AI53,"P9")+_xlfn.COUNTIFS(E52:AI53,"B9")+_xlfn.COUNTIFS(E52:AI53,"RT9")+_xlfn.COUNTIFS(E52:AI53,"P13")+_xlfn.COUNTIFS(E52:AI53,"P14")+_xlfn.COUNTIFS(E52:AI53,"P15")+_xlfn.COUNTIFS(E52:AI53,"P17")+_xlfn.COUNTIFS(E52:AI53,"P18")+_xlfn.COUNTIFS(E52:AI53,"P19")+_xlfn.COUNTIFS(E52:AI53,"P20")+_xlfn.COUNTIFS(E52:AI53,"B13")+_xlfn.COUNTIFS(E52:AI53,"B14")+_xlfn.COUNTIFS(E52:AI53,"B15")+_xlfn.COUNTIFS(E52:AI53,"B15")+_xlfn.COUNTIFS(E52:AI53,"B17")+_xlfn.COUNTIFS(E52:AI53,"B18")+_xlfn.COUNTIFS(E52:AI53,"B19")+_xlfn.COUNTIFS(E52:AI53,"B20")+_xlfn.COUNTIFS(E52:AI53,"RT13")+_xlfn.COUNTIFS(E52:AI53,"RT14")+_xlfn.COUNTIFS(E52:AI53,"RT15")+_xlfn.COUNTIFS(E52:AI53,"RT17")+_xlfn.COUNTIFS(E52:AI53,"RT18")+_xlfn.COUNTIFS(E52:AI53,"RT19")+_xlfn.COUNTIFS(E52:AI53,"RT20")</f>
        <v>0</v>
      </c>
      <c r="AP52" s="45">
        <f>AY52</f>
        <v>0</v>
      </c>
      <c r="AQ52" s="51">
        <f>SUM(E52:AI53)</f>
        <v>0</v>
      </c>
      <c r="AR52" s="46">
        <f>SUM(AU52:EO53)</f>
        <v>0</v>
      </c>
      <c r="AS52" s="53">
        <f>SUM(AR52+AQ52)</f>
        <v>0</v>
      </c>
      <c r="AT52" s="54">
        <f>IF(AS52&lt;180,0,AS52-180)</f>
        <v>0</v>
      </c>
      <c r="AU52" s="46">
        <f aca="true" t="shared" si="62" ref="AU52:BZ52">_xlfn.COUNTIFS($E52:$AI53,AU$5)*AU$4</f>
        <v>0</v>
      </c>
      <c r="AV52" s="46">
        <f t="shared" si="62"/>
        <v>0</v>
      </c>
      <c r="AW52" s="46">
        <f t="shared" si="62"/>
        <v>0</v>
      </c>
      <c r="AX52" s="46">
        <f t="shared" si="62"/>
        <v>0</v>
      </c>
      <c r="AY52" s="46">
        <f t="shared" si="62"/>
        <v>0</v>
      </c>
      <c r="AZ52" s="46">
        <f t="shared" si="62"/>
        <v>0</v>
      </c>
      <c r="BA52" s="46">
        <f t="shared" si="62"/>
        <v>0</v>
      </c>
      <c r="BB52" s="46">
        <f t="shared" si="62"/>
        <v>0</v>
      </c>
      <c r="BC52" s="46">
        <f t="shared" si="62"/>
        <v>0</v>
      </c>
      <c r="BD52" s="46">
        <f t="shared" si="62"/>
        <v>0</v>
      </c>
      <c r="BE52" s="46">
        <f t="shared" si="62"/>
        <v>0</v>
      </c>
      <c r="BF52" s="46">
        <f t="shared" si="62"/>
        <v>0</v>
      </c>
      <c r="BG52" s="46">
        <f t="shared" si="62"/>
        <v>0</v>
      </c>
      <c r="BH52" s="46">
        <f t="shared" si="62"/>
        <v>0</v>
      </c>
      <c r="BI52" s="46">
        <f t="shared" si="62"/>
        <v>0</v>
      </c>
      <c r="BJ52" s="46">
        <f t="shared" si="62"/>
        <v>0</v>
      </c>
      <c r="BK52" s="46">
        <f t="shared" si="62"/>
        <v>0</v>
      </c>
      <c r="BL52" s="46">
        <f t="shared" si="62"/>
        <v>0</v>
      </c>
      <c r="BM52" s="46">
        <f t="shared" si="62"/>
        <v>0</v>
      </c>
      <c r="BN52" s="46">
        <f t="shared" si="62"/>
        <v>0</v>
      </c>
      <c r="BO52" s="46">
        <f t="shared" si="62"/>
        <v>0</v>
      </c>
      <c r="BP52" s="46">
        <f t="shared" si="62"/>
        <v>0</v>
      </c>
      <c r="BQ52" s="46">
        <f t="shared" si="62"/>
        <v>0</v>
      </c>
      <c r="BR52" s="46">
        <f t="shared" si="62"/>
        <v>0</v>
      </c>
      <c r="BS52" s="46">
        <f t="shared" si="62"/>
        <v>0</v>
      </c>
      <c r="BT52" s="46">
        <f t="shared" si="62"/>
        <v>0</v>
      </c>
      <c r="BU52" s="46">
        <f t="shared" si="62"/>
        <v>0</v>
      </c>
      <c r="BV52" s="46">
        <f t="shared" si="62"/>
        <v>0</v>
      </c>
      <c r="BW52" s="46">
        <f t="shared" si="62"/>
        <v>0</v>
      </c>
      <c r="BX52" s="46">
        <f t="shared" si="62"/>
        <v>0</v>
      </c>
      <c r="BY52" s="46">
        <f t="shared" si="62"/>
        <v>0</v>
      </c>
      <c r="BZ52" s="46">
        <f t="shared" si="62"/>
        <v>0</v>
      </c>
      <c r="CA52" s="46">
        <f aca="true" t="shared" si="63" ref="CA52:DF52">_xlfn.COUNTIFS($E52:$AI53,CA$5)*CA$4</f>
        <v>0</v>
      </c>
      <c r="CB52" s="46">
        <f t="shared" si="63"/>
        <v>0</v>
      </c>
      <c r="CC52" s="46">
        <f t="shared" si="63"/>
        <v>0</v>
      </c>
      <c r="CD52" s="46">
        <f t="shared" si="63"/>
        <v>0</v>
      </c>
      <c r="CE52" s="46">
        <f t="shared" si="63"/>
        <v>0</v>
      </c>
      <c r="CF52" s="46">
        <f t="shared" si="63"/>
        <v>0</v>
      </c>
      <c r="CG52" s="46">
        <f t="shared" si="63"/>
        <v>0</v>
      </c>
      <c r="CH52" s="46">
        <f t="shared" si="63"/>
        <v>0</v>
      </c>
      <c r="CI52" s="46">
        <f t="shared" si="63"/>
        <v>0</v>
      </c>
      <c r="CJ52" s="46">
        <f t="shared" si="63"/>
        <v>0</v>
      </c>
      <c r="CK52" s="46">
        <f t="shared" si="63"/>
        <v>0</v>
      </c>
      <c r="CL52" s="46">
        <f t="shared" si="63"/>
        <v>0</v>
      </c>
      <c r="CM52" s="46">
        <f t="shared" si="63"/>
        <v>0</v>
      </c>
      <c r="CN52" s="46">
        <f t="shared" si="63"/>
        <v>0</v>
      </c>
      <c r="CO52" s="46">
        <f t="shared" si="63"/>
        <v>0</v>
      </c>
      <c r="CP52" s="46">
        <f t="shared" si="63"/>
        <v>0</v>
      </c>
      <c r="CQ52" s="46">
        <f t="shared" si="63"/>
        <v>0</v>
      </c>
      <c r="CR52" s="46">
        <f t="shared" si="63"/>
        <v>0</v>
      </c>
      <c r="CS52" s="46">
        <f t="shared" si="63"/>
        <v>0</v>
      </c>
      <c r="CT52" s="46">
        <f t="shared" si="63"/>
        <v>0</v>
      </c>
      <c r="CU52" s="46">
        <f t="shared" si="63"/>
        <v>0</v>
      </c>
      <c r="CV52" s="46">
        <f t="shared" si="63"/>
        <v>0</v>
      </c>
      <c r="CW52" s="46">
        <f t="shared" si="63"/>
        <v>0</v>
      </c>
      <c r="CX52" s="46">
        <f t="shared" si="63"/>
        <v>0</v>
      </c>
      <c r="CY52" s="46">
        <f t="shared" si="63"/>
        <v>0</v>
      </c>
      <c r="CZ52" s="46">
        <f t="shared" si="63"/>
        <v>0</v>
      </c>
      <c r="DA52" s="46">
        <f t="shared" si="63"/>
        <v>0</v>
      </c>
      <c r="DB52" s="46">
        <f t="shared" si="63"/>
        <v>0</v>
      </c>
      <c r="DC52" s="46">
        <f t="shared" si="63"/>
        <v>0</v>
      </c>
      <c r="DD52" s="46">
        <f t="shared" si="63"/>
        <v>0</v>
      </c>
      <c r="DE52" s="46">
        <f t="shared" si="63"/>
        <v>0</v>
      </c>
      <c r="DF52" s="46">
        <f t="shared" si="63"/>
        <v>0</v>
      </c>
      <c r="DG52" s="46">
        <f aca="true" t="shared" si="64" ref="DG52:EL52">_xlfn.COUNTIFS($E52:$AI53,DG$5)*DG$4</f>
        <v>0</v>
      </c>
      <c r="DH52" s="46">
        <f t="shared" si="64"/>
        <v>0</v>
      </c>
      <c r="DI52" s="46">
        <f t="shared" si="64"/>
        <v>0</v>
      </c>
      <c r="DJ52" s="46">
        <f t="shared" si="64"/>
        <v>0</v>
      </c>
      <c r="DK52" s="46">
        <f t="shared" si="64"/>
        <v>0</v>
      </c>
      <c r="DL52" s="46">
        <f t="shared" si="64"/>
        <v>0</v>
      </c>
      <c r="DM52" s="46">
        <f t="shared" si="64"/>
        <v>0</v>
      </c>
      <c r="DN52" s="46">
        <f t="shared" si="64"/>
        <v>0</v>
      </c>
      <c r="DO52" s="46">
        <f t="shared" si="64"/>
        <v>0</v>
      </c>
      <c r="DP52" s="46">
        <f t="shared" si="64"/>
        <v>0</v>
      </c>
      <c r="DQ52" s="46">
        <f t="shared" si="64"/>
        <v>0</v>
      </c>
      <c r="DR52" s="46">
        <f t="shared" si="64"/>
        <v>0</v>
      </c>
      <c r="DS52" s="46">
        <f t="shared" si="64"/>
        <v>0</v>
      </c>
      <c r="DT52" s="46">
        <f t="shared" si="64"/>
        <v>0</v>
      </c>
      <c r="DU52" s="46">
        <f t="shared" si="64"/>
        <v>0</v>
      </c>
      <c r="DV52" s="46">
        <f t="shared" si="64"/>
        <v>0</v>
      </c>
      <c r="DW52" s="46">
        <f t="shared" si="64"/>
        <v>0</v>
      </c>
      <c r="DX52" s="46">
        <f t="shared" si="64"/>
        <v>0</v>
      </c>
      <c r="DY52" s="46">
        <f t="shared" si="64"/>
        <v>0</v>
      </c>
      <c r="DZ52" s="46">
        <f t="shared" si="64"/>
        <v>0</v>
      </c>
      <c r="EA52" s="46">
        <f t="shared" si="64"/>
        <v>0</v>
      </c>
      <c r="EB52" s="46">
        <f t="shared" si="64"/>
        <v>0</v>
      </c>
      <c r="EC52" s="46">
        <f t="shared" si="64"/>
        <v>0</v>
      </c>
      <c r="ED52" s="46">
        <f t="shared" si="64"/>
        <v>0</v>
      </c>
      <c r="EE52" s="46">
        <f t="shared" si="64"/>
        <v>0</v>
      </c>
      <c r="EF52" s="46">
        <f t="shared" si="64"/>
        <v>0</v>
      </c>
      <c r="EG52" s="46">
        <f t="shared" si="64"/>
        <v>0</v>
      </c>
      <c r="EH52" s="46">
        <f t="shared" si="64"/>
        <v>0</v>
      </c>
      <c r="EI52" s="46">
        <f t="shared" si="64"/>
        <v>0</v>
      </c>
      <c r="EJ52" s="46">
        <f t="shared" si="64"/>
        <v>0</v>
      </c>
      <c r="EK52" s="46">
        <f t="shared" si="64"/>
        <v>0</v>
      </c>
      <c r="EL52" s="46">
        <f t="shared" si="64"/>
        <v>0</v>
      </c>
      <c r="EM52" s="46">
        <f>_xlfn.COUNTIFS($E52:$AI53,EM$5)*EM$4</f>
        <v>0</v>
      </c>
      <c r="EN52" s="46">
        <f>_xlfn.COUNTIFS($E52:$AI53,EN$5)*EN$4</f>
        <v>0</v>
      </c>
      <c r="EO52" s="46">
        <f>_xlfn.COUNTIFS($E52:$AI53,EO$5)*EO$4</f>
        <v>0</v>
      </c>
    </row>
    <row r="53" spans="1:145" ht="12">
      <c r="A53" s="47"/>
      <c r="B53" s="48"/>
      <c r="C53" s="49"/>
      <c r="D53" s="11"/>
      <c r="E53" s="12"/>
      <c r="F53" s="12"/>
      <c r="G53" s="12"/>
      <c r="H53" s="12"/>
      <c r="I53" s="13"/>
      <c r="J53" s="13"/>
      <c r="K53" s="12"/>
      <c r="L53" s="12"/>
      <c r="M53" s="12"/>
      <c r="N53" s="12"/>
      <c r="O53" s="12"/>
      <c r="P53" s="12"/>
      <c r="Q53" s="13"/>
      <c r="R53" s="12"/>
      <c r="S53" s="12"/>
      <c r="T53" s="12"/>
      <c r="U53" s="12"/>
      <c r="V53" s="12"/>
      <c r="W53" s="12"/>
      <c r="X53" s="13"/>
      <c r="Y53" s="12"/>
      <c r="Z53" s="12"/>
      <c r="AA53" s="12"/>
      <c r="AB53" s="12"/>
      <c r="AC53" s="12"/>
      <c r="AD53" s="12"/>
      <c r="AE53" s="13"/>
      <c r="AF53" s="12"/>
      <c r="AG53" s="12"/>
      <c r="AH53" s="12"/>
      <c r="AI53" s="12"/>
      <c r="AJ53" s="50"/>
      <c r="AK53" s="44"/>
      <c r="AL53" s="44"/>
      <c r="AM53" s="44"/>
      <c r="AN53" s="44"/>
      <c r="AO53" s="44"/>
      <c r="AP53" s="45"/>
      <c r="AQ53" s="52"/>
      <c r="AR53" s="46"/>
      <c r="AS53" s="54"/>
      <c r="AT53" s="54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</row>
    <row r="54" spans="1:145" ht="15" customHeight="1">
      <c r="A54" s="47">
        <v>25</v>
      </c>
      <c r="B54" s="48"/>
      <c r="C54" s="49"/>
      <c r="D54" s="11"/>
      <c r="E54" s="12"/>
      <c r="F54" s="12"/>
      <c r="G54" s="12"/>
      <c r="H54" s="12"/>
      <c r="I54" s="13"/>
      <c r="J54" s="13"/>
      <c r="K54" s="12"/>
      <c r="L54" s="12"/>
      <c r="M54" s="12"/>
      <c r="N54" s="12"/>
      <c r="O54" s="12"/>
      <c r="P54" s="12"/>
      <c r="Q54" s="13"/>
      <c r="R54" s="12"/>
      <c r="S54" s="12"/>
      <c r="T54" s="12"/>
      <c r="U54" s="12"/>
      <c r="V54" s="12"/>
      <c r="W54" s="12"/>
      <c r="X54" s="13"/>
      <c r="Y54" s="12"/>
      <c r="Z54" s="12"/>
      <c r="AA54" s="12"/>
      <c r="AB54" s="12"/>
      <c r="AC54" s="12"/>
      <c r="AD54" s="12"/>
      <c r="AE54" s="13"/>
      <c r="AF54" s="12"/>
      <c r="AG54" s="12"/>
      <c r="AH54" s="12"/>
      <c r="AI54" s="12"/>
      <c r="AJ54" s="50">
        <f>IF(AL54&gt;2,(COUNTIF($E$5:$AI$5,"*"))-(AL54-2),(COUNTIF($E$5:$AI$5,"*")))</f>
        <v>31</v>
      </c>
      <c r="AK54" s="44">
        <f>COUNTIF(E54:AI55,"İ")+COUNTIF(E54:AI55,"Yİ")</f>
        <v>0</v>
      </c>
      <c r="AL54" s="44">
        <f>COUNTIF(E54:AI54,"R")</f>
        <v>0</v>
      </c>
      <c r="AM54" s="44">
        <f>COUNTIF(E54:AI55,"&gt;0")+COUNTIF(E54:AI55,"*")</f>
        <v>0</v>
      </c>
      <c r="AN54" s="44">
        <f>COUNTIF(E55:AI55,"*")*10+COUNTIF(E55:AI55,"&gt;=12")*10</f>
        <v>0</v>
      </c>
      <c r="AO54" s="44">
        <f>_xlfn.COUNTIFS(E54:AI55,"P8")+_xlfn.COUNTIFS(E54:AI55,"P12")+_xlfn.COUNTIFS(E54:AI55,"P24")+_xlfn.COUNTIFS(E54:AI55,"RT8")+_xlfn.COUNTIFS(E54:AI55,"RT12")+_xlfn.COUNTIFS(E54:AI55,"RT24")+_xlfn.COUNTIFS(E54:AI55,"B8")+_xlfn.COUNTIFS(E54:AI55,"B12")+_xlfn.COUNTIFS(E54:AI55,"B24")+_xlfn.COUNTIFS(E54:AI55,"P9")+_xlfn.COUNTIFS(E54:AI55,"B9")+_xlfn.COUNTIFS(E54:AI55,"RT9")+_xlfn.COUNTIFS(E54:AI55,"P13")+_xlfn.COUNTIFS(E54:AI55,"P14")+_xlfn.COUNTIFS(E54:AI55,"P15")+_xlfn.COUNTIFS(E54:AI55,"P17")+_xlfn.COUNTIFS(E54:AI55,"P18")+_xlfn.COUNTIFS(E54:AI55,"P19")+_xlfn.COUNTIFS(E54:AI55,"P20")+_xlfn.COUNTIFS(E54:AI55,"B13")+_xlfn.COUNTIFS(E54:AI55,"B14")+_xlfn.COUNTIFS(E54:AI55,"B15")+_xlfn.COUNTIFS(E54:AI55,"B15")+_xlfn.COUNTIFS(E54:AI55,"B17")+_xlfn.COUNTIFS(E54:AI55,"B18")+_xlfn.COUNTIFS(E54:AI55,"B19")+_xlfn.COUNTIFS(E54:AI55,"B20")+_xlfn.COUNTIFS(E54:AI55,"RT13")+_xlfn.COUNTIFS(E54:AI55,"RT14")+_xlfn.COUNTIFS(E54:AI55,"RT15")+_xlfn.COUNTIFS(E54:AI55,"RT17")+_xlfn.COUNTIFS(E54:AI55,"RT18")+_xlfn.COUNTIFS(E54:AI55,"RT19")+_xlfn.COUNTIFS(E54:AI55,"RT20")</f>
        <v>0</v>
      </c>
      <c r="AP54" s="45">
        <f>AY54</f>
        <v>0</v>
      </c>
      <c r="AQ54" s="51">
        <f>SUM(E54:AI55)</f>
        <v>0</v>
      </c>
      <c r="AR54" s="46">
        <f>SUM(AU54:EO55)</f>
        <v>0</v>
      </c>
      <c r="AS54" s="53">
        <f>SUM(AR54+AQ54)</f>
        <v>0</v>
      </c>
      <c r="AT54" s="54">
        <f>IF(AS54&lt;180,0,AS54-180)</f>
        <v>0</v>
      </c>
      <c r="AU54" s="46">
        <f aca="true" t="shared" si="65" ref="AU54:BZ54">_xlfn.COUNTIFS($E54:$AI55,AU$5)*AU$4</f>
        <v>0</v>
      </c>
      <c r="AV54" s="46">
        <f t="shared" si="65"/>
        <v>0</v>
      </c>
      <c r="AW54" s="46">
        <f t="shared" si="65"/>
        <v>0</v>
      </c>
      <c r="AX54" s="46">
        <f t="shared" si="65"/>
        <v>0</v>
      </c>
      <c r="AY54" s="46">
        <f t="shared" si="65"/>
        <v>0</v>
      </c>
      <c r="AZ54" s="46">
        <f t="shared" si="65"/>
        <v>0</v>
      </c>
      <c r="BA54" s="46">
        <f t="shared" si="65"/>
        <v>0</v>
      </c>
      <c r="BB54" s="46">
        <f t="shared" si="65"/>
        <v>0</v>
      </c>
      <c r="BC54" s="46">
        <f t="shared" si="65"/>
        <v>0</v>
      </c>
      <c r="BD54" s="46">
        <f t="shared" si="65"/>
        <v>0</v>
      </c>
      <c r="BE54" s="46">
        <f t="shared" si="65"/>
        <v>0</v>
      </c>
      <c r="BF54" s="46">
        <f t="shared" si="65"/>
        <v>0</v>
      </c>
      <c r="BG54" s="46">
        <f t="shared" si="65"/>
        <v>0</v>
      </c>
      <c r="BH54" s="46">
        <f t="shared" si="65"/>
        <v>0</v>
      </c>
      <c r="BI54" s="46">
        <f t="shared" si="65"/>
        <v>0</v>
      </c>
      <c r="BJ54" s="46">
        <f t="shared" si="65"/>
        <v>0</v>
      </c>
      <c r="BK54" s="46">
        <f t="shared" si="65"/>
        <v>0</v>
      </c>
      <c r="BL54" s="46">
        <f t="shared" si="65"/>
        <v>0</v>
      </c>
      <c r="BM54" s="46">
        <f t="shared" si="65"/>
        <v>0</v>
      </c>
      <c r="BN54" s="46">
        <f t="shared" si="65"/>
        <v>0</v>
      </c>
      <c r="BO54" s="46">
        <f t="shared" si="65"/>
        <v>0</v>
      </c>
      <c r="BP54" s="46">
        <f t="shared" si="65"/>
        <v>0</v>
      </c>
      <c r="BQ54" s="46">
        <f t="shared" si="65"/>
        <v>0</v>
      </c>
      <c r="BR54" s="46">
        <f t="shared" si="65"/>
        <v>0</v>
      </c>
      <c r="BS54" s="46">
        <f t="shared" si="65"/>
        <v>0</v>
      </c>
      <c r="BT54" s="46">
        <f t="shared" si="65"/>
        <v>0</v>
      </c>
      <c r="BU54" s="46">
        <f t="shared" si="65"/>
        <v>0</v>
      </c>
      <c r="BV54" s="46">
        <f t="shared" si="65"/>
        <v>0</v>
      </c>
      <c r="BW54" s="46">
        <f t="shared" si="65"/>
        <v>0</v>
      </c>
      <c r="BX54" s="46">
        <f t="shared" si="65"/>
        <v>0</v>
      </c>
      <c r="BY54" s="46">
        <f t="shared" si="65"/>
        <v>0</v>
      </c>
      <c r="BZ54" s="46">
        <f t="shared" si="65"/>
        <v>0</v>
      </c>
      <c r="CA54" s="46">
        <f aca="true" t="shared" si="66" ref="CA54:DF54">_xlfn.COUNTIFS($E54:$AI55,CA$5)*CA$4</f>
        <v>0</v>
      </c>
      <c r="CB54" s="46">
        <f t="shared" si="66"/>
        <v>0</v>
      </c>
      <c r="CC54" s="46">
        <f t="shared" si="66"/>
        <v>0</v>
      </c>
      <c r="CD54" s="46">
        <f t="shared" si="66"/>
        <v>0</v>
      </c>
      <c r="CE54" s="46">
        <f t="shared" si="66"/>
        <v>0</v>
      </c>
      <c r="CF54" s="46">
        <f t="shared" si="66"/>
        <v>0</v>
      </c>
      <c r="CG54" s="46">
        <f t="shared" si="66"/>
        <v>0</v>
      </c>
      <c r="CH54" s="46">
        <f t="shared" si="66"/>
        <v>0</v>
      </c>
      <c r="CI54" s="46">
        <f t="shared" si="66"/>
        <v>0</v>
      </c>
      <c r="CJ54" s="46">
        <f t="shared" si="66"/>
        <v>0</v>
      </c>
      <c r="CK54" s="46">
        <f t="shared" si="66"/>
        <v>0</v>
      </c>
      <c r="CL54" s="46">
        <f t="shared" si="66"/>
        <v>0</v>
      </c>
      <c r="CM54" s="46">
        <f t="shared" si="66"/>
        <v>0</v>
      </c>
      <c r="CN54" s="46">
        <f t="shared" si="66"/>
        <v>0</v>
      </c>
      <c r="CO54" s="46">
        <f t="shared" si="66"/>
        <v>0</v>
      </c>
      <c r="CP54" s="46">
        <f t="shared" si="66"/>
        <v>0</v>
      </c>
      <c r="CQ54" s="46">
        <f t="shared" si="66"/>
        <v>0</v>
      </c>
      <c r="CR54" s="46">
        <f t="shared" si="66"/>
        <v>0</v>
      </c>
      <c r="CS54" s="46">
        <f t="shared" si="66"/>
        <v>0</v>
      </c>
      <c r="CT54" s="46">
        <f t="shared" si="66"/>
        <v>0</v>
      </c>
      <c r="CU54" s="46">
        <f t="shared" si="66"/>
        <v>0</v>
      </c>
      <c r="CV54" s="46">
        <f t="shared" si="66"/>
        <v>0</v>
      </c>
      <c r="CW54" s="46">
        <f t="shared" si="66"/>
        <v>0</v>
      </c>
      <c r="CX54" s="46">
        <f t="shared" si="66"/>
        <v>0</v>
      </c>
      <c r="CY54" s="46">
        <f t="shared" si="66"/>
        <v>0</v>
      </c>
      <c r="CZ54" s="46">
        <f t="shared" si="66"/>
        <v>0</v>
      </c>
      <c r="DA54" s="46">
        <f t="shared" si="66"/>
        <v>0</v>
      </c>
      <c r="DB54" s="46">
        <f t="shared" si="66"/>
        <v>0</v>
      </c>
      <c r="DC54" s="46">
        <f t="shared" si="66"/>
        <v>0</v>
      </c>
      <c r="DD54" s="46">
        <f t="shared" si="66"/>
        <v>0</v>
      </c>
      <c r="DE54" s="46">
        <f t="shared" si="66"/>
        <v>0</v>
      </c>
      <c r="DF54" s="46">
        <f t="shared" si="66"/>
        <v>0</v>
      </c>
      <c r="DG54" s="46">
        <f aca="true" t="shared" si="67" ref="DG54:EL54">_xlfn.COUNTIFS($E54:$AI55,DG$5)*DG$4</f>
        <v>0</v>
      </c>
      <c r="DH54" s="46">
        <f t="shared" si="67"/>
        <v>0</v>
      </c>
      <c r="DI54" s="46">
        <f t="shared" si="67"/>
        <v>0</v>
      </c>
      <c r="DJ54" s="46">
        <f t="shared" si="67"/>
        <v>0</v>
      </c>
      <c r="DK54" s="46">
        <f t="shared" si="67"/>
        <v>0</v>
      </c>
      <c r="DL54" s="46">
        <f t="shared" si="67"/>
        <v>0</v>
      </c>
      <c r="DM54" s="46">
        <f t="shared" si="67"/>
        <v>0</v>
      </c>
      <c r="DN54" s="46">
        <f t="shared" si="67"/>
        <v>0</v>
      </c>
      <c r="DO54" s="46">
        <f t="shared" si="67"/>
        <v>0</v>
      </c>
      <c r="DP54" s="46">
        <f t="shared" si="67"/>
        <v>0</v>
      </c>
      <c r="DQ54" s="46">
        <f t="shared" si="67"/>
        <v>0</v>
      </c>
      <c r="DR54" s="46">
        <f t="shared" si="67"/>
        <v>0</v>
      </c>
      <c r="DS54" s="46">
        <f t="shared" si="67"/>
        <v>0</v>
      </c>
      <c r="DT54" s="46">
        <f t="shared" si="67"/>
        <v>0</v>
      </c>
      <c r="DU54" s="46">
        <f t="shared" si="67"/>
        <v>0</v>
      </c>
      <c r="DV54" s="46">
        <f t="shared" si="67"/>
        <v>0</v>
      </c>
      <c r="DW54" s="46">
        <f t="shared" si="67"/>
        <v>0</v>
      </c>
      <c r="DX54" s="46">
        <f t="shared" si="67"/>
        <v>0</v>
      </c>
      <c r="DY54" s="46">
        <f t="shared" si="67"/>
        <v>0</v>
      </c>
      <c r="DZ54" s="46">
        <f t="shared" si="67"/>
        <v>0</v>
      </c>
      <c r="EA54" s="46">
        <f t="shared" si="67"/>
        <v>0</v>
      </c>
      <c r="EB54" s="46">
        <f t="shared" si="67"/>
        <v>0</v>
      </c>
      <c r="EC54" s="46">
        <f t="shared" si="67"/>
        <v>0</v>
      </c>
      <c r="ED54" s="46">
        <f t="shared" si="67"/>
        <v>0</v>
      </c>
      <c r="EE54" s="46">
        <f t="shared" si="67"/>
        <v>0</v>
      </c>
      <c r="EF54" s="46">
        <f t="shared" si="67"/>
        <v>0</v>
      </c>
      <c r="EG54" s="46">
        <f t="shared" si="67"/>
        <v>0</v>
      </c>
      <c r="EH54" s="46">
        <f t="shared" si="67"/>
        <v>0</v>
      </c>
      <c r="EI54" s="46">
        <f t="shared" si="67"/>
        <v>0</v>
      </c>
      <c r="EJ54" s="46">
        <f t="shared" si="67"/>
        <v>0</v>
      </c>
      <c r="EK54" s="46">
        <f t="shared" si="67"/>
        <v>0</v>
      </c>
      <c r="EL54" s="46">
        <f t="shared" si="67"/>
        <v>0</v>
      </c>
      <c r="EM54" s="46">
        <f>_xlfn.COUNTIFS($E54:$AI55,EM$5)*EM$4</f>
        <v>0</v>
      </c>
      <c r="EN54" s="46">
        <f>_xlfn.COUNTIFS($E54:$AI55,EN$5)*EN$4</f>
        <v>0</v>
      </c>
      <c r="EO54" s="46">
        <f>_xlfn.COUNTIFS($E54:$AI55,EO$5)*EO$4</f>
        <v>0</v>
      </c>
    </row>
    <row r="55" spans="1:145" ht="12">
      <c r="A55" s="47"/>
      <c r="B55" s="48"/>
      <c r="C55" s="49"/>
      <c r="D55" s="11"/>
      <c r="E55" s="12"/>
      <c r="F55" s="12"/>
      <c r="G55" s="12"/>
      <c r="H55" s="12"/>
      <c r="I55" s="13"/>
      <c r="J55" s="13"/>
      <c r="K55" s="12"/>
      <c r="L55" s="12"/>
      <c r="M55" s="12"/>
      <c r="N55" s="12"/>
      <c r="O55" s="12"/>
      <c r="P55" s="12"/>
      <c r="Q55" s="13"/>
      <c r="R55" s="12"/>
      <c r="S55" s="12"/>
      <c r="T55" s="12"/>
      <c r="U55" s="12"/>
      <c r="V55" s="12"/>
      <c r="W55" s="12"/>
      <c r="X55" s="13"/>
      <c r="Y55" s="12"/>
      <c r="Z55" s="12"/>
      <c r="AA55" s="12"/>
      <c r="AB55" s="12"/>
      <c r="AC55" s="12"/>
      <c r="AD55" s="12"/>
      <c r="AE55" s="13"/>
      <c r="AF55" s="12"/>
      <c r="AG55" s="12"/>
      <c r="AH55" s="12"/>
      <c r="AI55" s="12"/>
      <c r="AJ55" s="50"/>
      <c r="AK55" s="44"/>
      <c r="AL55" s="44"/>
      <c r="AM55" s="44"/>
      <c r="AN55" s="44"/>
      <c r="AO55" s="44"/>
      <c r="AP55" s="45"/>
      <c r="AQ55" s="52"/>
      <c r="AR55" s="46"/>
      <c r="AS55" s="54"/>
      <c r="AT55" s="54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</row>
    <row r="56" spans="1:145" ht="15" customHeight="1">
      <c r="A56" s="47">
        <v>26</v>
      </c>
      <c r="B56" s="48"/>
      <c r="C56" s="49"/>
      <c r="D56" s="11"/>
      <c r="E56" s="12"/>
      <c r="F56" s="12"/>
      <c r="G56" s="12"/>
      <c r="H56" s="12"/>
      <c r="I56" s="13"/>
      <c r="J56" s="13"/>
      <c r="K56" s="12"/>
      <c r="L56" s="12"/>
      <c r="M56" s="12"/>
      <c r="N56" s="12"/>
      <c r="O56" s="12"/>
      <c r="P56" s="12"/>
      <c r="Q56" s="13"/>
      <c r="R56" s="12"/>
      <c r="S56" s="12"/>
      <c r="T56" s="12"/>
      <c r="U56" s="12"/>
      <c r="V56" s="12"/>
      <c r="W56" s="12"/>
      <c r="X56" s="13"/>
      <c r="Y56" s="12"/>
      <c r="Z56" s="12"/>
      <c r="AA56" s="12"/>
      <c r="AB56" s="12"/>
      <c r="AC56" s="12"/>
      <c r="AD56" s="12"/>
      <c r="AE56" s="13"/>
      <c r="AF56" s="12"/>
      <c r="AG56" s="12"/>
      <c r="AH56" s="12"/>
      <c r="AI56" s="12"/>
      <c r="AJ56" s="50">
        <f>IF(AL56&gt;2,(COUNTIF($E$5:$AI$5,"*"))-(AL56-2),(COUNTIF($E$5:$AI$5,"*")))</f>
        <v>31</v>
      </c>
      <c r="AK56" s="44">
        <f>COUNTIF(E56:AI57,"İ")+COUNTIF(E56:AI57,"Yİ")</f>
        <v>0</v>
      </c>
      <c r="AL56" s="44">
        <f>COUNTIF(E56:AI56,"R")</f>
        <v>0</v>
      </c>
      <c r="AM56" s="44">
        <f>COUNTIF(E56:AI57,"&gt;0")+COUNTIF(E56:AI57,"*")</f>
        <v>0</v>
      </c>
      <c r="AN56" s="44">
        <f>COUNTIF(E57:AI57,"*")*10+COUNTIF(E57:AI57,"&gt;=12")*10</f>
        <v>0</v>
      </c>
      <c r="AO56" s="44">
        <f>_xlfn.COUNTIFS(E56:AI57,"P8")+_xlfn.COUNTIFS(E56:AI57,"P12")+_xlfn.COUNTIFS(E56:AI57,"P24")+_xlfn.COUNTIFS(E56:AI57,"RT8")+_xlfn.COUNTIFS(E56:AI57,"RT12")+_xlfn.COUNTIFS(E56:AI57,"RT24")+_xlfn.COUNTIFS(E56:AI57,"B8")+_xlfn.COUNTIFS(E56:AI57,"B12")+_xlfn.COUNTIFS(E56:AI57,"B24")+_xlfn.COUNTIFS(E56:AI57,"P9")+_xlfn.COUNTIFS(E56:AI57,"B9")+_xlfn.COUNTIFS(E56:AI57,"RT9")+_xlfn.COUNTIFS(E56:AI57,"P13")+_xlfn.COUNTIFS(E56:AI57,"P14")+_xlfn.COUNTIFS(E56:AI57,"P15")+_xlfn.COUNTIFS(E56:AI57,"P17")+_xlfn.COUNTIFS(E56:AI57,"P18")+_xlfn.COUNTIFS(E56:AI57,"P19")+_xlfn.COUNTIFS(E56:AI57,"P20")+_xlfn.COUNTIFS(E56:AI57,"B13")+_xlfn.COUNTIFS(E56:AI57,"B14")+_xlfn.COUNTIFS(E56:AI57,"B15")+_xlfn.COUNTIFS(E56:AI57,"B15")+_xlfn.COUNTIFS(E56:AI57,"B17")+_xlfn.COUNTIFS(E56:AI57,"B18")+_xlfn.COUNTIFS(E56:AI57,"B19")+_xlfn.COUNTIFS(E56:AI57,"B20")+_xlfn.COUNTIFS(E56:AI57,"RT13")+_xlfn.COUNTIFS(E56:AI57,"RT14")+_xlfn.COUNTIFS(E56:AI57,"RT15")+_xlfn.COUNTIFS(E56:AI57,"RT17")+_xlfn.COUNTIFS(E56:AI57,"RT18")+_xlfn.COUNTIFS(E56:AI57,"RT19")+_xlfn.COUNTIFS(E56:AI57,"RT20")</f>
        <v>0</v>
      </c>
      <c r="AP56" s="45">
        <f>AY56</f>
        <v>0</v>
      </c>
      <c r="AQ56" s="51">
        <f>SUM(E56:AI57)</f>
        <v>0</v>
      </c>
      <c r="AR56" s="46">
        <f>SUM(AU56:EO57)</f>
        <v>0</v>
      </c>
      <c r="AS56" s="53">
        <f>SUM(AR56+AQ56)</f>
        <v>0</v>
      </c>
      <c r="AT56" s="54">
        <f>IF(AS56&lt;180,0,AS56-180)</f>
        <v>0</v>
      </c>
      <c r="AU56" s="46">
        <f aca="true" t="shared" si="68" ref="AU56:BZ56">_xlfn.COUNTIFS($E56:$AI57,AU$5)*AU$4</f>
        <v>0</v>
      </c>
      <c r="AV56" s="46">
        <f t="shared" si="68"/>
        <v>0</v>
      </c>
      <c r="AW56" s="46">
        <f t="shared" si="68"/>
        <v>0</v>
      </c>
      <c r="AX56" s="46">
        <f t="shared" si="68"/>
        <v>0</v>
      </c>
      <c r="AY56" s="46">
        <f t="shared" si="68"/>
        <v>0</v>
      </c>
      <c r="AZ56" s="46">
        <f t="shared" si="68"/>
        <v>0</v>
      </c>
      <c r="BA56" s="46">
        <f t="shared" si="68"/>
        <v>0</v>
      </c>
      <c r="BB56" s="46">
        <f t="shared" si="68"/>
        <v>0</v>
      </c>
      <c r="BC56" s="46">
        <f t="shared" si="68"/>
        <v>0</v>
      </c>
      <c r="BD56" s="46">
        <f t="shared" si="68"/>
        <v>0</v>
      </c>
      <c r="BE56" s="46">
        <f t="shared" si="68"/>
        <v>0</v>
      </c>
      <c r="BF56" s="46">
        <f t="shared" si="68"/>
        <v>0</v>
      </c>
      <c r="BG56" s="46">
        <f t="shared" si="68"/>
        <v>0</v>
      </c>
      <c r="BH56" s="46">
        <f t="shared" si="68"/>
        <v>0</v>
      </c>
      <c r="BI56" s="46">
        <f t="shared" si="68"/>
        <v>0</v>
      </c>
      <c r="BJ56" s="46">
        <f t="shared" si="68"/>
        <v>0</v>
      </c>
      <c r="BK56" s="46">
        <f t="shared" si="68"/>
        <v>0</v>
      </c>
      <c r="BL56" s="46">
        <f t="shared" si="68"/>
        <v>0</v>
      </c>
      <c r="BM56" s="46">
        <f t="shared" si="68"/>
        <v>0</v>
      </c>
      <c r="BN56" s="46">
        <f t="shared" si="68"/>
        <v>0</v>
      </c>
      <c r="BO56" s="46">
        <f t="shared" si="68"/>
        <v>0</v>
      </c>
      <c r="BP56" s="46">
        <f t="shared" si="68"/>
        <v>0</v>
      </c>
      <c r="BQ56" s="46">
        <f t="shared" si="68"/>
        <v>0</v>
      </c>
      <c r="BR56" s="46">
        <f t="shared" si="68"/>
        <v>0</v>
      </c>
      <c r="BS56" s="46">
        <f t="shared" si="68"/>
        <v>0</v>
      </c>
      <c r="BT56" s="46">
        <f t="shared" si="68"/>
        <v>0</v>
      </c>
      <c r="BU56" s="46">
        <f t="shared" si="68"/>
        <v>0</v>
      </c>
      <c r="BV56" s="46">
        <f t="shared" si="68"/>
        <v>0</v>
      </c>
      <c r="BW56" s="46">
        <f t="shared" si="68"/>
        <v>0</v>
      </c>
      <c r="BX56" s="46">
        <f t="shared" si="68"/>
        <v>0</v>
      </c>
      <c r="BY56" s="46">
        <f t="shared" si="68"/>
        <v>0</v>
      </c>
      <c r="BZ56" s="46">
        <f t="shared" si="68"/>
        <v>0</v>
      </c>
      <c r="CA56" s="46">
        <f aca="true" t="shared" si="69" ref="CA56:DF56">_xlfn.COUNTIFS($E56:$AI57,CA$5)*CA$4</f>
        <v>0</v>
      </c>
      <c r="CB56" s="46">
        <f t="shared" si="69"/>
        <v>0</v>
      </c>
      <c r="CC56" s="46">
        <f t="shared" si="69"/>
        <v>0</v>
      </c>
      <c r="CD56" s="46">
        <f t="shared" si="69"/>
        <v>0</v>
      </c>
      <c r="CE56" s="46">
        <f t="shared" si="69"/>
        <v>0</v>
      </c>
      <c r="CF56" s="46">
        <f t="shared" si="69"/>
        <v>0</v>
      </c>
      <c r="CG56" s="46">
        <f t="shared" si="69"/>
        <v>0</v>
      </c>
      <c r="CH56" s="46">
        <f t="shared" si="69"/>
        <v>0</v>
      </c>
      <c r="CI56" s="46">
        <f t="shared" si="69"/>
        <v>0</v>
      </c>
      <c r="CJ56" s="46">
        <f t="shared" si="69"/>
        <v>0</v>
      </c>
      <c r="CK56" s="46">
        <f t="shared" si="69"/>
        <v>0</v>
      </c>
      <c r="CL56" s="46">
        <f t="shared" si="69"/>
        <v>0</v>
      </c>
      <c r="CM56" s="46">
        <f t="shared" si="69"/>
        <v>0</v>
      </c>
      <c r="CN56" s="46">
        <f t="shared" si="69"/>
        <v>0</v>
      </c>
      <c r="CO56" s="46">
        <f t="shared" si="69"/>
        <v>0</v>
      </c>
      <c r="CP56" s="46">
        <f t="shared" si="69"/>
        <v>0</v>
      </c>
      <c r="CQ56" s="46">
        <f t="shared" si="69"/>
        <v>0</v>
      </c>
      <c r="CR56" s="46">
        <f t="shared" si="69"/>
        <v>0</v>
      </c>
      <c r="CS56" s="46">
        <f t="shared" si="69"/>
        <v>0</v>
      </c>
      <c r="CT56" s="46">
        <f t="shared" si="69"/>
        <v>0</v>
      </c>
      <c r="CU56" s="46">
        <f t="shared" si="69"/>
        <v>0</v>
      </c>
      <c r="CV56" s="46">
        <f t="shared" si="69"/>
        <v>0</v>
      </c>
      <c r="CW56" s="46">
        <f t="shared" si="69"/>
        <v>0</v>
      </c>
      <c r="CX56" s="46">
        <f t="shared" si="69"/>
        <v>0</v>
      </c>
      <c r="CY56" s="46">
        <f t="shared" si="69"/>
        <v>0</v>
      </c>
      <c r="CZ56" s="46">
        <f t="shared" si="69"/>
        <v>0</v>
      </c>
      <c r="DA56" s="46">
        <f t="shared" si="69"/>
        <v>0</v>
      </c>
      <c r="DB56" s="46">
        <f t="shared" si="69"/>
        <v>0</v>
      </c>
      <c r="DC56" s="46">
        <f t="shared" si="69"/>
        <v>0</v>
      </c>
      <c r="DD56" s="46">
        <f t="shared" si="69"/>
        <v>0</v>
      </c>
      <c r="DE56" s="46">
        <f t="shared" si="69"/>
        <v>0</v>
      </c>
      <c r="DF56" s="46">
        <f t="shared" si="69"/>
        <v>0</v>
      </c>
      <c r="DG56" s="46">
        <f aca="true" t="shared" si="70" ref="DG56:EL56">_xlfn.COUNTIFS($E56:$AI57,DG$5)*DG$4</f>
        <v>0</v>
      </c>
      <c r="DH56" s="46">
        <f t="shared" si="70"/>
        <v>0</v>
      </c>
      <c r="DI56" s="46">
        <f t="shared" si="70"/>
        <v>0</v>
      </c>
      <c r="DJ56" s="46">
        <f t="shared" si="70"/>
        <v>0</v>
      </c>
      <c r="DK56" s="46">
        <f t="shared" si="70"/>
        <v>0</v>
      </c>
      <c r="DL56" s="46">
        <f t="shared" si="70"/>
        <v>0</v>
      </c>
      <c r="DM56" s="46">
        <f t="shared" si="70"/>
        <v>0</v>
      </c>
      <c r="DN56" s="46">
        <f t="shared" si="70"/>
        <v>0</v>
      </c>
      <c r="DO56" s="46">
        <f t="shared" si="70"/>
        <v>0</v>
      </c>
      <c r="DP56" s="46">
        <f t="shared" si="70"/>
        <v>0</v>
      </c>
      <c r="DQ56" s="46">
        <f t="shared" si="70"/>
        <v>0</v>
      </c>
      <c r="DR56" s="46">
        <f t="shared" si="70"/>
        <v>0</v>
      </c>
      <c r="DS56" s="46">
        <f t="shared" si="70"/>
        <v>0</v>
      </c>
      <c r="DT56" s="46">
        <f t="shared" si="70"/>
        <v>0</v>
      </c>
      <c r="DU56" s="46">
        <f t="shared" si="70"/>
        <v>0</v>
      </c>
      <c r="DV56" s="46">
        <f t="shared" si="70"/>
        <v>0</v>
      </c>
      <c r="DW56" s="46">
        <f t="shared" si="70"/>
        <v>0</v>
      </c>
      <c r="DX56" s="46">
        <f t="shared" si="70"/>
        <v>0</v>
      </c>
      <c r="DY56" s="46">
        <f t="shared" si="70"/>
        <v>0</v>
      </c>
      <c r="DZ56" s="46">
        <f t="shared" si="70"/>
        <v>0</v>
      </c>
      <c r="EA56" s="46">
        <f t="shared" si="70"/>
        <v>0</v>
      </c>
      <c r="EB56" s="46">
        <f t="shared" si="70"/>
        <v>0</v>
      </c>
      <c r="EC56" s="46">
        <f t="shared" si="70"/>
        <v>0</v>
      </c>
      <c r="ED56" s="46">
        <f t="shared" si="70"/>
        <v>0</v>
      </c>
      <c r="EE56" s="46">
        <f t="shared" si="70"/>
        <v>0</v>
      </c>
      <c r="EF56" s="46">
        <f t="shared" si="70"/>
        <v>0</v>
      </c>
      <c r="EG56" s="46">
        <f t="shared" si="70"/>
        <v>0</v>
      </c>
      <c r="EH56" s="46">
        <f t="shared" si="70"/>
        <v>0</v>
      </c>
      <c r="EI56" s="46">
        <f t="shared" si="70"/>
        <v>0</v>
      </c>
      <c r="EJ56" s="46">
        <f t="shared" si="70"/>
        <v>0</v>
      </c>
      <c r="EK56" s="46">
        <f t="shared" si="70"/>
        <v>0</v>
      </c>
      <c r="EL56" s="46">
        <f t="shared" si="70"/>
        <v>0</v>
      </c>
      <c r="EM56" s="46">
        <f>_xlfn.COUNTIFS($E56:$AI57,EM$5)*EM$4</f>
        <v>0</v>
      </c>
      <c r="EN56" s="46">
        <f>_xlfn.COUNTIFS($E56:$AI57,EN$5)*EN$4</f>
        <v>0</v>
      </c>
      <c r="EO56" s="46">
        <f>_xlfn.COUNTIFS($E56:$AI57,EO$5)*EO$4</f>
        <v>0</v>
      </c>
    </row>
    <row r="57" spans="1:145" ht="12">
      <c r="A57" s="47"/>
      <c r="B57" s="48"/>
      <c r="C57" s="49"/>
      <c r="D57" s="11"/>
      <c r="E57" s="12"/>
      <c r="F57" s="12"/>
      <c r="G57" s="12"/>
      <c r="H57" s="12"/>
      <c r="I57" s="13"/>
      <c r="J57" s="13"/>
      <c r="K57" s="12"/>
      <c r="L57" s="12"/>
      <c r="M57" s="12"/>
      <c r="N57" s="12"/>
      <c r="O57" s="12"/>
      <c r="P57" s="12"/>
      <c r="Q57" s="13"/>
      <c r="R57" s="12"/>
      <c r="S57" s="12"/>
      <c r="T57" s="12"/>
      <c r="U57" s="12"/>
      <c r="V57" s="12"/>
      <c r="W57" s="12"/>
      <c r="X57" s="13"/>
      <c r="Y57" s="12"/>
      <c r="Z57" s="12"/>
      <c r="AA57" s="12"/>
      <c r="AB57" s="12"/>
      <c r="AC57" s="12"/>
      <c r="AD57" s="12"/>
      <c r="AE57" s="13"/>
      <c r="AF57" s="12"/>
      <c r="AG57" s="12"/>
      <c r="AH57" s="12"/>
      <c r="AI57" s="12"/>
      <c r="AJ57" s="50"/>
      <c r="AK57" s="44"/>
      <c r="AL57" s="44"/>
      <c r="AM57" s="44"/>
      <c r="AN57" s="44"/>
      <c r="AO57" s="44"/>
      <c r="AP57" s="45"/>
      <c r="AQ57" s="52"/>
      <c r="AR57" s="46"/>
      <c r="AS57" s="54"/>
      <c r="AT57" s="54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</row>
    <row r="58" spans="1:145" ht="15" customHeight="1">
      <c r="A58" s="47">
        <v>27</v>
      </c>
      <c r="B58" s="48"/>
      <c r="C58" s="49"/>
      <c r="D58" s="11"/>
      <c r="E58" s="12"/>
      <c r="F58" s="12"/>
      <c r="G58" s="12"/>
      <c r="H58" s="12"/>
      <c r="I58" s="13"/>
      <c r="J58" s="13"/>
      <c r="K58" s="12"/>
      <c r="L58" s="12"/>
      <c r="M58" s="12"/>
      <c r="N58" s="12"/>
      <c r="O58" s="12"/>
      <c r="P58" s="12"/>
      <c r="Q58" s="13"/>
      <c r="R58" s="12"/>
      <c r="S58" s="12"/>
      <c r="T58" s="12"/>
      <c r="U58" s="12"/>
      <c r="V58" s="12"/>
      <c r="W58" s="12"/>
      <c r="X58" s="13"/>
      <c r="Y58" s="12"/>
      <c r="Z58" s="12"/>
      <c r="AA58" s="12"/>
      <c r="AB58" s="12"/>
      <c r="AC58" s="12"/>
      <c r="AD58" s="12"/>
      <c r="AE58" s="13"/>
      <c r="AF58" s="12"/>
      <c r="AG58" s="12"/>
      <c r="AH58" s="12"/>
      <c r="AI58" s="12"/>
      <c r="AJ58" s="50">
        <f>IF(AL58&gt;2,(COUNTIF($E$5:$AI$5,"*"))-(AL58-2),(COUNTIF($E$5:$AI$5,"*")))</f>
        <v>31</v>
      </c>
      <c r="AK58" s="44">
        <f>COUNTIF(E58:AI59,"İ")+COUNTIF(E58:AI59,"Yİ")</f>
        <v>0</v>
      </c>
      <c r="AL58" s="44">
        <f>COUNTIF(E58:AI58,"R")</f>
        <v>0</v>
      </c>
      <c r="AM58" s="44">
        <f>COUNTIF(E58:AI59,"&gt;0")+COUNTIF(E58:AI59,"*")</f>
        <v>0</v>
      </c>
      <c r="AN58" s="44">
        <f>COUNTIF(E59:AI59,"*")*10+COUNTIF(E59:AI59,"&gt;=12")*10</f>
        <v>0</v>
      </c>
      <c r="AO58" s="44">
        <f>_xlfn.COUNTIFS(E58:AI59,"P8")+_xlfn.COUNTIFS(E58:AI59,"P12")+_xlfn.COUNTIFS(E58:AI59,"P24")+_xlfn.COUNTIFS(E58:AI59,"RT8")+_xlfn.COUNTIFS(E58:AI59,"RT12")+_xlfn.COUNTIFS(E58:AI59,"RT24")+_xlfn.COUNTIFS(E58:AI59,"B8")+_xlfn.COUNTIFS(E58:AI59,"B12")+_xlfn.COUNTIFS(E58:AI59,"B24")+_xlfn.COUNTIFS(E58:AI59,"P9")+_xlfn.COUNTIFS(E58:AI59,"B9")+_xlfn.COUNTIFS(E58:AI59,"RT9")+_xlfn.COUNTIFS(E58:AI59,"P13")+_xlfn.COUNTIFS(E58:AI59,"P14")+_xlfn.COUNTIFS(E58:AI59,"P15")+_xlfn.COUNTIFS(E58:AI59,"P17")+_xlfn.COUNTIFS(E58:AI59,"P18")+_xlfn.COUNTIFS(E58:AI59,"P19")+_xlfn.COUNTIFS(E58:AI59,"P20")+_xlfn.COUNTIFS(E58:AI59,"B13")+_xlfn.COUNTIFS(E58:AI59,"B14")+_xlfn.COUNTIFS(E58:AI59,"B15")+_xlfn.COUNTIFS(E58:AI59,"B15")+_xlfn.COUNTIFS(E58:AI59,"B17")+_xlfn.COUNTIFS(E58:AI59,"B18")+_xlfn.COUNTIFS(E58:AI59,"B19")+_xlfn.COUNTIFS(E58:AI59,"B20")+_xlfn.COUNTIFS(E58:AI59,"RT13")+_xlfn.COUNTIFS(E58:AI59,"RT14")+_xlfn.COUNTIFS(E58:AI59,"RT15")+_xlfn.COUNTIFS(E58:AI59,"RT17")+_xlfn.COUNTIFS(E58:AI59,"RT18")+_xlfn.COUNTIFS(E58:AI59,"RT19")+_xlfn.COUNTIFS(E58:AI59,"RT20")</f>
        <v>0</v>
      </c>
      <c r="AP58" s="45">
        <f>AY58</f>
        <v>0</v>
      </c>
      <c r="AQ58" s="51">
        <f>SUM(E58:AI59)</f>
        <v>0</v>
      </c>
      <c r="AR58" s="46">
        <f>SUM(AU58:EO59)</f>
        <v>0</v>
      </c>
      <c r="AS58" s="53">
        <f>SUM(AR58+AQ58)</f>
        <v>0</v>
      </c>
      <c r="AT58" s="54">
        <f>IF(AS58&lt;180,0,AS58-180)</f>
        <v>0</v>
      </c>
      <c r="AU58" s="46">
        <f aca="true" t="shared" si="71" ref="AU58:BZ58">_xlfn.COUNTIFS($E58:$AI59,AU$5)*AU$4</f>
        <v>0</v>
      </c>
      <c r="AV58" s="46">
        <f t="shared" si="71"/>
        <v>0</v>
      </c>
      <c r="AW58" s="46">
        <f t="shared" si="71"/>
        <v>0</v>
      </c>
      <c r="AX58" s="46">
        <f t="shared" si="71"/>
        <v>0</v>
      </c>
      <c r="AY58" s="46">
        <f t="shared" si="71"/>
        <v>0</v>
      </c>
      <c r="AZ58" s="46">
        <f t="shared" si="71"/>
        <v>0</v>
      </c>
      <c r="BA58" s="46">
        <f t="shared" si="71"/>
        <v>0</v>
      </c>
      <c r="BB58" s="46">
        <f t="shared" si="71"/>
        <v>0</v>
      </c>
      <c r="BC58" s="46">
        <f t="shared" si="71"/>
        <v>0</v>
      </c>
      <c r="BD58" s="46">
        <f t="shared" si="71"/>
        <v>0</v>
      </c>
      <c r="BE58" s="46">
        <f t="shared" si="71"/>
        <v>0</v>
      </c>
      <c r="BF58" s="46">
        <f t="shared" si="71"/>
        <v>0</v>
      </c>
      <c r="BG58" s="46">
        <f t="shared" si="71"/>
        <v>0</v>
      </c>
      <c r="BH58" s="46">
        <f t="shared" si="71"/>
        <v>0</v>
      </c>
      <c r="BI58" s="46">
        <f t="shared" si="71"/>
        <v>0</v>
      </c>
      <c r="BJ58" s="46">
        <f t="shared" si="71"/>
        <v>0</v>
      </c>
      <c r="BK58" s="46">
        <f t="shared" si="71"/>
        <v>0</v>
      </c>
      <c r="BL58" s="46">
        <f t="shared" si="71"/>
        <v>0</v>
      </c>
      <c r="BM58" s="46">
        <f t="shared" si="71"/>
        <v>0</v>
      </c>
      <c r="BN58" s="46">
        <f t="shared" si="71"/>
        <v>0</v>
      </c>
      <c r="BO58" s="46">
        <f t="shared" si="71"/>
        <v>0</v>
      </c>
      <c r="BP58" s="46">
        <f t="shared" si="71"/>
        <v>0</v>
      </c>
      <c r="BQ58" s="46">
        <f t="shared" si="71"/>
        <v>0</v>
      </c>
      <c r="BR58" s="46">
        <f t="shared" si="71"/>
        <v>0</v>
      </c>
      <c r="BS58" s="46">
        <f t="shared" si="71"/>
        <v>0</v>
      </c>
      <c r="BT58" s="46">
        <f t="shared" si="71"/>
        <v>0</v>
      </c>
      <c r="BU58" s="46">
        <f t="shared" si="71"/>
        <v>0</v>
      </c>
      <c r="BV58" s="46">
        <f t="shared" si="71"/>
        <v>0</v>
      </c>
      <c r="BW58" s="46">
        <f t="shared" si="71"/>
        <v>0</v>
      </c>
      <c r="BX58" s="46">
        <f t="shared" si="71"/>
        <v>0</v>
      </c>
      <c r="BY58" s="46">
        <f t="shared" si="71"/>
        <v>0</v>
      </c>
      <c r="BZ58" s="46">
        <f t="shared" si="71"/>
        <v>0</v>
      </c>
      <c r="CA58" s="46">
        <f aca="true" t="shared" si="72" ref="CA58:DF58">_xlfn.COUNTIFS($E58:$AI59,CA$5)*CA$4</f>
        <v>0</v>
      </c>
      <c r="CB58" s="46">
        <f t="shared" si="72"/>
        <v>0</v>
      </c>
      <c r="CC58" s="46">
        <f t="shared" si="72"/>
        <v>0</v>
      </c>
      <c r="CD58" s="46">
        <f t="shared" si="72"/>
        <v>0</v>
      </c>
      <c r="CE58" s="46">
        <f t="shared" si="72"/>
        <v>0</v>
      </c>
      <c r="CF58" s="46">
        <f t="shared" si="72"/>
        <v>0</v>
      </c>
      <c r="CG58" s="46">
        <f t="shared" si="72"/>
        <v>0</v>
      </c>
      <c r="CH58" s="46">
        <f t="shared" si="72"/>
        <v>0</v>
      </c>
      <c r="CI58" s="46">
        <f t="shared" si="72"/>
        <v>0</v>
      </c>
      <c r="CJ58" s="46">
        <f t="shared" si="72"/>
        <v>0</v>
      </c>
      <c r="CK58" s="46">
        <f t="shared" si="72"/>
        <v>0</v>
      </c>
      <c r="CL58" s="46">
        <f t="shared" si="72"/>
        <v>0</v>
      </c>
      <c r="CM58" s="46">
        <f t="shared" si="72"/>
        <v>0</v>
      </c>
      <c r="CN58" s="46">
        <f t="shared" si="72"/>
        <v>0</v>
      </c>
      <c r="CO58" s="46">
        <f t="shared" si="72"/>
        <v>0</v>
      </c>
      <c r="CP58" s="46">
        <f t="shared" si="72"/>
        <v>0</v>
      </c>
      <c r="CQ58" s="46">
        <f t="shared" si="72"/>
        <v>0</v>
      </c>
      <c r="CR58" s="46">
        <f t="shared" si="72"/>
        <v>0</v>
      </c>
      <c r="CS58" s="46">
        <f t="shared" si="72"/>
        <v>0</v>
      </c>
      <c r="CT58" s="46">
        <f t="shared" si="72"/>
        <v>0</v>
      </c>
      <c r="CU58" s="46">
        <f t="shared" si="72"/>
        <v>0</v>
      </c>
      <c r="CV58" s="46">
        <f t="shared" si="72"/>
        <v>0</v>
      </c>
      <c r="CW58" s="46">
        <f t="shared" si="72"/>
        <v>0</v>
      </c>
      <c r="CX58" s="46">
        <f t="shared" si="72"/>
        <v>0</v>
      </c>
      <c r="CY58" s="46">
        <f t="shared" si="72"/>
        <v>0</v>
      </c>
      <c r="CZ58" s="46">
        <f t="shared" si="72"/>
        <v>0</v>
      </c>
      <c r="DA58" s="46">
        <f t="shared" si="72"/>
        <v>0</v>
      </c>
      <c r="DB58" s="46">
        <f t="shared" si="72"/>
        <v>0</v>
      </c>
      <c r="DC58" s="46">
        <f t="shared" si="72"/>
        <v>0</v>
      </c>
      <c r="DD58" s="46">
        <f t="shared" si="72"/>
        <v>0</v>
      </c>
      <c r="DE58" s="46">
        <f t="shared" si="72"/>
        <v>0</v>
      </c>
      <c r="DF58" s="46">
        <f t="shared" si="72"/>
        <v>0</v>
      </c>
      <c r="DG58" s="46">
        <f aca="true" t="shared" si="73" ref="DG58:EL58">_xlfn.COUNTIFS($E58:$AI59,DG$5)*DG$4</f>
        <v>0</v>
      </c>
      <c r="DH58" s="46">
        <f t="shared" si="73"/>
        <v>0</v>
      </c>
      <c r="DI58" s="46">
        <f t="shared" si="73"/>
        <v>0</v>
      </c>
      <c r="DJ58" s="46">
        <f t="shared" si="73"/>
        <v>0</v>
      </c>
      <c r="DK58" s="46">
        <f t="shared" si="73"/>
        <v>0</v>
      </c>
      <c r="DL58" s="46">
        <f t="shared" si="73"/>
        <v>0</v>
      </c>
      <c r="DM58" s="46">
        <f t="shared" si="73"/>
        <v>0</v>
      </c>
      <c r="DN58" s="46">
        <f t="shared" si="73"/>
        <v>0</v>
      </c>
      <c r="DO58" s="46">
        <f t="shared" si="73"/>
        <v>0</v>
      </c>
      <c r="DP58" s="46">
        <f t="shared" si="73"/>
        <v>0</v>
      </c>
      <c r="DQ58" s="46">
        <f t="shared" si="73"/>
        <v>0</v>
      </c>
      <c r="DR58" s="46">
        <f t="shared" si="73"/>
        <v>0</v>
      </c>
      <c r="DS58" s="46">
        <f t="shared" si="73"/>
        <v>0</v>
      </c>
      <c r="DT58" s="46">
        <f t="shared" si="73"/>
        <v>0</v>
      </c>
      <c r="DU58" s="46">
        <f t="shared" si="73"/>
        <v>0</v>
      </c>
      <c r="DV58" s="46">
        <f t="shared" si="73"/>
        <v>0</v>
      </c>
      <c r="DW58" s="46">
        <f t="shared" si="73"/>
        <v>0</v>
      </c>
      <c r="DX58" s="46">
        <f t="shared" si="73"/>
        <v>0</v>
      </c>
      <c r="DY58" s="46">
        <f t="shared" si="73"/>
        <v>0</v>
      </c>
      <c r="DZ58" s="46">
        <f t="shared" si="73"/>
        <v>0</v>
      </c>
      <c r="EA58" s="46">
        <f t="shared" si="73"/>
        <v>0</v>
      </c>
      <c r="EB58" s="46">
        <f t="shared" si="73"/>
        <v>0</v>
      </c>
      <c r="EC58" s="46">
        <f t="shared" si="73"/>
        <v>0</v>
      </c>
      <c r="ED58" s="46">
        <f t="shared" si="73"/>
        <v>0</v>
      </c>
      <c r="EE58" s="46">
        <f t="shared" si="73"/>
        <v>0</v>
      </c>
      <c r="EF58" s="46">
        <f t="shared" si="73"/>
        <v>0</v>
      </c>
      <c r="EG58" s="46">
        <f t="shared" si="73"/>
        <v>0</v>
      </c>
      <c r="EH58" s="46">
        <f t="shared" si="73"/>
        <v>0</v>
      </c>
      <c r="EI58" s="46">
        <f t="shared" si="73"/>
        <v>0</v>
      </c>
      <c r="EJ58" s="46">
        <f t="shared" si="73"/>
        <v>0</v>
      </c>
      <c r="EK58" s="46">
        <f t="shared" si="73"/>
        <v>0</v>
      </c>
      <c r="EL58" s="46">
        <f t="shared" si="73"/>
        <v>0</v>
      </c>
      <c r="EM58" s="46">
        <f>_xlfn.COUNTIFS($E58:$AI59,EM$5)*EM$4</f>
        <v>0</v>
      </c>
      <c r="EN58" s="46">
        <f>_xlfn.COUNTIFS($E58:$AI59,EN$5)*EN$4</f>
        <v>0</v>
      </c>
      <c r="EO58" s="46">
        <f>_xlfn.COUNTIFS($E58:$AI59,EO$5)*EO$4</f>
        <v>0</v>
      </c>
    </row>
    <row r="59" spans="1:145" ht="12">
      <c r="A59" s="47"/>
      <c r="B59" s="48"/>
      <c r="C59" s="49"/>
      <c r="D59" s="11"/>
      <c r="E59" s="12"/>
      <c r="F59" s="12"/>
      <c r="G59" s="12"/>
      <c r="H59" s="12"/>
      <c r="I59" s="13"/>
      <c r="J59" s="13"/>
      <c r="K59" s="12"/>
      <c r="L59" s="12"/>
      <c r="M59" s="12"/>
      <c r="N59" s="12"/>
      <c r="O59" s="12"/>
      <c r="P59" s="12"/>
      <c r="Q59" s="13"/>
      <c r="R59" s="12"/>
      <c r="S59" s="12"/>
      <c r="T59" s="12"/>
      <c r="U59" s="12"/>
      <c r="V59" s="12"/>
      <c r="W59" s="12"/>
      <c r="X59" s="13"/>
      <c r="Y59" s="12"/>
      <c r="Z59" s="12"/>
      <c r="AA59" s="12"/>
      <c r="AB59" s="12"/>
      <c r="AC59" s="12"/>
      <c r="AD59" s="12"/>
      <c r="AE59" s="13"/>
      <c r="AF59" s="12"/>
      <c r="AG59" s="12"/>
      <c r="AH59" s="12"/>
      <c r="AI59" s="12"/>
      <c r="AJ59" s="50"/>
      <c r="AK59" s="44"/>
      <c r="AL59" s="44"/>
      <c r="AM59" s="44"/>
      <c r="AN59" s="44"/>
      <c r="AO59" s="44"/>
      <c r="AP59" s="45"/>
      <c r="AQ59" s="52"/>
      <c r="AR59" s="46"/>
      <c r="AS59" s="54"/>
      <c r="AT59" s="54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</row>
    <row r="60" spans="1:145" ht="15" customHeight="1">
      <c r="A60" s="47">
        <v>28</v>
      </c>
      <c r="B60" s="48"/>
      <c r="C60" s="49"/>
      <c r="D60" s="11"/>
      <c r="E60" s="12"/>
      <c r="F60" s="12"/>
      <c r="G60" s="12"/>
      <c r="H60" s="12"/>
      <c r="I60" s="13"/>
      <c r="J60" s="13"/>
      <c r="K60" s="12"/>
      <c r="L60" s="12"/>
      <c r="M60" s="12"/>
      <c r="N60" s="12"/>
      <c r="O60" s="12"/>
      <c r="P60" s="12"/>
      <c r="Q60" s="13"/>
      <c r="R60" s="12"/>
      <c r="S60" s="12"/>
      <c r="T60" s="12"/>
      <c r="U60" s="12"/>
      <c r="V60" s="12"/>
      <c r="W60" s="12"/>
      <c r="X60" s="13"/>
      <c r="Y60" s="12"/>
      <c r="Z60" s="12"/>
      <c r="AA60" s="12"/>
      <c r="AB60" s="12"/>
      <c r="AC60" s="12"/>
      <c r="AD60" s="12"/>
      <c r="AE60" s="13"/>
      <c r="AF60" s="12"/>
      <c r="AG60" s="12"/>
      <c r="AH60" s="12"/>
      <c r="AI60" s="12"/>
      <c r="AJ60" s="50">
        <f>IF(AL60&gt;2,(COUNTIF($E$5:$AI$5,"*"))-(AL60-2),(COUNTIF($E$5:$AI$5,"*")))</f>
        <v>31</v>
      </c>
      <c r="AK60" s="44">
        <f>COUNTIF(E60:AI61,"İ")+COUNTIF(E60:AI61,"Yİ")</f>
        <v>0</v>
      </c>
      <c r="AL60" s="44">
        <f>COUNTIF(E60:AI60,"R")</f>
        <v>0</v>
      </c>
      <c r="AM60" s="44">
        <f>COUNTIF(E60:AI61,"&gt;0")+COUNTIF(E60:AI61,"*")</f>
        <v>0</v>
      </c>
      <c r="AN60" s="44">
        <f>COUNTIF(E61:AI61,"*")*10+COUNTIF(E61:AI61,"&gt;=12")*10</f>
        <v>0</v>
      </c>
      <c r="AO60" s="44">
        <f>_xlfn.COUNTIFS(E60:AI61,"P8")+_xlfn.COUNTIFS(E60:AI61,"P12")+_xlfn.COUNTIFS(E60:AI61,"P24")+_xlfn.COUNTIFS(E60:AI61,"RT8")+_xlfn.COUNTIFS(E60:AI61,"RT12")+_xlfn.COUNTIFS(E60:AI61,"RT24")+_xlfn.COUNTIFS(E60:AI61,"B8")+_xlfn.COUNTIFS(E60:AI61,"B12")+_xlfn.COUNTIFS(E60:AI61,"B24")+_xlfn.COUNTIFS(E60:AI61,"P9")+_xlfn.COUNTIFS(E60:AI61,"B9")+_xlfn.COUNTIFS(E60:AI61,"RT9")+_xlfn.COUNTIFS(E60:AI61,"P13")+_xlfn.COUNTIFS(E60:AI61,"P14")+_xlfn.COUNTIFS(E60:AI61,"P15")+_xlfn.COUNTIFS(E60:AI61,"P17")+_xlfn.COUNTIFS(E60:AI61,"P18")+_xlfn.COUNTIFS(E60:AI61,"P19")+_xlfn.COUNTIFS(E60:AI61,"P20")+_xlfn.COUNTIFS(E60:AI61,"B13")+_xlfn.COUNTIFS(E60:AI61,"B14")+_xlfn.COUNTIFS(E60:AI61,"B15")+_xlfn.COUNTIFS(E60:AI61,"B15")+_xlfn.COUNTIFS(E60:AI61,"B17")+_xlfn.COUNTIFS(E60:AI61,"B18")+_xlfn.COUNTIFS(E60:AI61,"B19")+_xlfn.COUNTIFS(E60:AI61,"B20")+_xlfn.COUNTIFS(E60:AI61,"RT13")+_xlfn.COUNTIFS(E60:AI61,"RT14")+_xlfn.COUNTIFS(E60:AI61,"RT15")+_xlfn.COUNTIFS(E60:AI61,"RT17")+_xlfn.COUNTIFS(E60:AI61,"RT18")+_xlfn.COUNTIFS(E60:AI61,"RT19")+_xlfn.COUNTIFS(E60:AI61,"RT20")</f>
        <v>0</v>
      </c>
      <c r="AP60" s="45">
        <f>AY60</f>
        <v>0</v>
      </c>
      <c r="AQ60" s="51">
        <f>SUM(E60:AI61)</f>
        <v>0</v>
      </c>
      <c r="AR60" s="46">
        <f>SUM(AU60:EO61)</f>
        <v>0</v>
      </c>
      <c r="AS60" s="53">
        <f>SUM(AR60+AQ60)</f>
        <v>0</v>
      </c>
      <c r="AT60" s="54">
        <f>IF(AS60&lt;180,0,AS60-180)</f>
        <v>0</v>
      </c>
      <c r="AU60" s="46">
        <f aca="true" t="shared" si="74" ref="AU60:BZ60">_xlfn.COUNTIFS($E60:$AI61,AU$5)*AU$4</f>
        <v>0</v>
      </c>
      <c r="AV60" s="46">
        <f t="shared" si="74"/>
        <v>0</v>
      </c>
      <c r="AW60" s="46">
        <f t="shared" si="74"/>
        <v>0</v>
      </c>
      <c r="AX60" s="46">
        <f t="shared" si="74"/>
        <v>0</v>
      </c>
      <c r="AY60" s="46">
        <f t="shared" si="74"/>
        <v>0</v>
      </c>
      <c r="AZ60" s="46">
        <f t="shared" si="74"/>
        <v>0</v>
      </c>
      <c r="BA60" s="46">
        <f t="shared" si="74"/>
        <v>0</v>
      </c>
      <c r="BB60" s="46">
        <f t="shared" si="74"/>
        <v>0</v>
      </c>
      <c r="BC60" s="46">
        <f t="shared" si="74"/>
        <v>0</v>
      </c>
      <c r="BD60" s="46">
        <f t="shared" si="74"/>
        <v>0</v>
      </c>
      <c r="BE60" s="46">
        <f t="shared" si="74"/>
        <v>0</v>
      </c>
      <c r="BF60" s="46">
        <f t="shared" si="74"/>
        <v>0</v>
      </c>
      <c r="BG60" s="46">
        <f t="shared" si="74"/>
        <v>0</v>
      </c>
      <c r="BH60" s="46">
        <f t="shared" si="74"/>
        <v>0</v>
      </c>
      <c r="BI60" s="46">
        <f t="shared" si="74"/>
        <v>0</v>
      </c>
      <c r="BJ60" s="46">
        <f t="shared" si="74"/>
        <v>0</v>
      </c>
      <c r="BK60" s="46">
        <f t="shared" si="74"/>
        <v>0</v>
      </c>
      <c r="BL60" s="46">
        <f t="shared" si="74"/>
        <v>0</v>
      </c>
      <c r="BM60" s="46">
        <f t="shared" si="74"/>
        <v>0</v>
      </c>
      <c r="BN60" s="46">
        <f t="shared" si="74"/>
        <v>0</v>
      </c>
      <c r="BO60" s="46">
        <f t="shared" si="74"/>
        <v>0</v>
      </c>
      <c r="BP60" s="46">
        <f t="shared" si="74"/>
        <v>0</v>
      </c>
      <c r="BQ60" s="46">
        <f t="shared" si="74"/>
        <v>0</v>
      </c>
      <c r="BR60" s="46">
        <f t="shared" si="74"/>
        <v>0</v>
      </c>
      <c r="BS60" s="46">
        <f t="shared" si="74"/>
        <v>0</v>
      </c>
      <c r="BT60" s="46">
        <f t="shared" si="74"/>
        <v>0</v>
      </c>
      <c r="BU60" s="46">
        <f t="shared" si="74"/>
        <v>0</v>
      </c>
      <c r="BV60" s="46">
        <f t="shared" si="74"/>
        <v>0</v>
      </c>
      <c r="BW60" s="46">
        <f t="shared" si="74"/>
        <v>0</v>
      </c>
      <c r="BX60" s="46">
        <f t="shared" si="74"/>
        <v>0</v>
      </c>
      <c r="BY60" s="46">
        <f t="shared" si="74"/>
        <v>0</v>
      </c>
      <c r="BZ60" s="46">
        <f t="shared" si="74"/>
        <v>0</v>
      </c>
      <c r="CA60" s="46">
        <f aca="true" t="shared" si="75" ref="CA60:DF60">_xlfn.COUNTIFS($E60:$AI61,CA$5)*CA$4</f>
        <v>0</v>
      </c>
      <c r="CB60" s="46">
        <f t="shared" si="75"/>
        <v>0</v>
      </c>
      <c r="CC60" s="46">
        <f t="shared" si="75"/>
        <v>0</v>
      </c>
      <c r="CD60" s="46">
        <f t="shared" si="75"/>
        <v>0</v>
      </c>
      <c r="CE60" s="46">
        <f t="shared" si="75"/>
        <v>0</v>
      </c>
      <c r="CF60" s="46">
        <f t="shared" si="75"/>
        <v>0</v>
      </c>
      <c r="CG60" s="46">
        <f t="shared" si="75"/>
        <v>0</v>
      </c>
      <c r="CH60" s="46">
        <f t="shared" si="75"/>
        <v>0</v>
      </c>
      <c r="CI60" s="46">
        <f t="shared" si="75"/>
        <v>0</v>
      </c>
      <c r="CJ60" s="46">
        <f t="shared" si="75"/>
        <v>0</v>
      </c>
      <c r="CK60" s="46">
        <f t="shared" si="75"/>
        <v>0</v>
      </c>
      <c r="CL60" s="46">
        <f t="shared" si="75"/>
        <v>0</v>
      </c>
      <c r="CM60" s="46">
        <f t="shared" si="75"/>
        <v>0</v>
      </c>
      <c r="CN60" s="46">
        <f t="shared" si="75"/>
        <v>0</v>
      </c>
      <c r="CO60" s="46">
        <f t="shared" si="75"/>
        <v>0</v>
      </c>
      <c r="CP60" s="46">
        <f t="shared" si="75"/>
        <v>0</v>
      </c>
      <c r="CQ60" s="46">
        <f t="shared" si="75"/>
        <v>0</v>
      </c>
      <c r="CR60" s="46">
        <f t="shared" si="75"/>
        <v>0</v>
      </c>
      <c r="CS60" s="46">
        <f t="shared" si="75"/>
        <v>0</v>
      </c>
      <c r="CT60" s="46">
        <f t="shared" si="75"/>
        <v>0</v>
      </c>
      <c r="CU60" s="46">
        <f t="shared" si="75"/>
        <v>0</v>
      </c>
      <c r="CV60" s="46">
        <f t="shared" si="75"/>
        <v>0</v>
      </c>
      <c r="CW60" s="46">
        <f t="shared" si="75"/>
        <v>0</v>
      </c>
      <c r="CX60" s="46">
        <f t="shared" si="75"/>
        <v>0</v>
      </c>
      <c r="CY60" s="46">
        <f t="shared" si="75"/>
        <v>0</v>
      </c>
      <c r="CZ60" s="46">
        <f t="shared" si="75"/>
        <v>0</v>
      </c>
      <c r="DA60" s="46">
        <f t="shared" si="75"/>
        <v>0</v>
      </c>
      <c r="DB60" s="46">
        <f t="shared" si="75"/>
        <v>0</v>
      </c>
      <c r="DC60" s="46">
        <f t="shared" si="75"/>
        <v>0</v>
      </c>
      <c r="DD60" s="46">
        <f t="shared" si="75"/>
        <v>0</v>
      </c>
      <c r="DE60" s="46">
        <f t="shared" si="75"/>
        <v>0</v>
      </c>
      <c r="DF60" s="46">
        <f t="shared" si="75"/>
        <v>0</v>
      </c>
      <c r="DG60" s="46">
        <f aca="true" t="shared" si="76" ref="DG60:EL60">_xlfn.COUNTIFS($E60:$AI61,DG$5)*DG$4</f>
        <v>0</v>
      </c>
      <c r="DH60" s="46">
        <f t="shared" si="76"/>
        <v>0</v>
      </c>
      <c r="DI60" s="46">
        <f t="shared" si="76"/>
        <v>0</v>
      </c>
      <c r="DJ60" s="46">
        <f t="shared" si="76"/>
        <v>0</v>
      </c>
      <c r="DK60" s="46">
        <f t="shared" si="76"/>
        <v>0</v>
      </c>
      <c r="DL60" s="46">
        <f t="shared" si="76"/>
        <v>0</v>
      </c>
      <c r="DM60" s="46">
        <f t="shared" si="76"/>
        <v>0</v>
      </c>
      <c r="DN60" s="46">
        <f t="shared" si="76"/>
        <v>0</v>
      </c>
      <c r="DO60" s="46">
        <f t="shared" si="76"/>
        <v>0</v>
      </c>
      <c r="DP60" s="46">
        <f t="shared" si="76"/>
        <v>0</v>
      </c>
      <c r="DQ60" s="46">
        <f t="shared" si="76"/>
        <v>0</v>
      </c>
      <c r="DR60" s="46">
        <f t="shared" si="76"/>
        <v>0</v>
      </c>
      <c r="DS60" s="46">
        <f t="shared" si="76"/>
        <v>0</v>
      </c>
      <c r="DT60" s="46">
        <f t="shared" si="76"/>
        <v>0</v>
      </c>
      <c r="DU60" s="46">
        <f t="shared" si="76"/>
        <v>0</v>
      </c>
      <c r="DV60" s="46">
        <f t="shared" si="76"/>
        <v>0</v>
      </c>
      <c r="DW60" s="46">
        <f t="shared" si="76"/>
        <v>0</v>
      </c>
      <c r="DX60" s="46">
        <f t="shared" si="76"/>
        <v>0</v>
      </c>
      <c r="DY60" s="46">
        <f t="shared" si="76"/>
        <v>0</v>
      </c>
      <c r="DZ60" s="46">
        <f t="shared" si="76"/>
        <v>0</v>
      </c>
      <c r="EA60" s="46">
        <f t="shared" si="76"/>
        <v>0</v>
      </c>
      <c r="EB60" s="46">
        <f t="shared" si="76"/>
        <v>0</v>
      </c>
      <c r="EC60" s="46">
        <f t="shared" si="76"/>
        <v>0</v>
      </c>
      <c r="ED60" s="46">
        <f t="shared" si="76"/>
        <v>0</v>
      </c>
      <c r="EE60" s="46">
        <f t="shared" si="76"/>
        <v>0</v>
      </c>
      <c r="EF60" s="46">
        <f t="shared" si="76"/>
        <v>0</v>
      </c>
      <c r="EG60" s="46">
        <f t="shared" si="76"/>
        <v>0</v>
      </c>
      <c r="EH60" s="46">
        <f t="shared" si="76"/>
        <v>0</v>
      </c>
      <c r="EI60" s="46">
        <f t="shared" si="76"/>
        <v>0</v>
      </c>
      <c r="EJ60" s="46">
        <f t="shared" si="76"/>
        <v>0</v>
      </c>
      <c r="EK60" s="46">
        <f t="shared" si="76"/>
        <v>0</v>
      </c>
      <c r="EL60" s="46">
        <f t="shared" si="76"/>
        <v>0</v>
      </c>
      <c r="EM60" s="46">
        <f>_xlfn.COUNTIFS($E60:$AI61,EM$5)*EM$4</f>
        <v>0</v>
      </c>
      <c r="EN60" s="46">
        <f>_xlfn.COUNTIFS($E60:$AI61,EN$5)*EN$4</f>
        <v>0</v>
      </c>
      <c r="EO60" s="46">
        <f>_xlfn.COUNTIFS($E60:$AI61,EO$5)*EO$4</f>
        <v>0</v>
      </c>
    </row>
    <row r="61" spans="1:145" ht="12">
      <c r="A61" s="47"/>
      <c r="B61" s="48"/>
      <c r="C61" s="49"/>
      <c r="D61" s="11"/>
      <c r="E61" s="12"/>
      <c r="F61" s="12"/>
      <c r="G61" s="12"/>
      <c r="H61" s="12"/>
      <c r="I61" s="13"/>
      <c r="J61" s="13"/>
      <c r="K61" s="12"/>
      <c r="L61" s="12"/>
      <c r="M61" s="12"/>
      <c r="N61" s="12"/>
      <c r="O61" s="12"/>
      <c r="P61" s="12"/>
      <c r="Q61" s="13"/>
      <c r="R61" s="12"/>
      <c r="S61" s="12"/>
      <c r="T61" s="12"/>
      <c r="U61" s="12"/>
      <c r="V61" s="12"/>
      <c r="W61" s="12"/>
      <c r="X61" s="13"/>
      <c r="Y61" s="12"/>
      <c r="Z61" s="12"/>
      <c r="AA61" s="12"/>
      <c r="AB61" s="12"/>
      <c r="AC61" s="12"/>
      <c r="AD61" s="12"/>
      <c r="AE61" s="13"/>
      <c r="AF61" s="12"/>
      <c r="AG61" s="12"/>
      <c r="AH61" s="12"/>
      <c r="AI61" s="12"/>
      <c r="AJ61" s="50"/>
      <c r="AK61" s="44"/>
      <c r="AL61" s="44"/>
      <c r="AM61" s="44"/>
      <c r="AN61" s="44"/>
      <c r="AO61" s="44"/>
      <c r="AP61" s="45"/>
      <c r="AQ61" s="52"/>
      <c r="AR61" s="46"/>
      <c r="AS61" s="54"/>
      <c r="AT61" s="54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</row>
    <row r="62" spans="1:145" ht="15" customHeight="1">
      <c r="A62" s="47">
        <v>29</v>
      </c>
      <c r="B62" s="48"/>
      <c r="C62" s="49"/>
      <c r="D62" s="11"/>
      <c r="E62" s="12"/>
      <c r="F62" s="12"/>
      <c r="G62" s="12"/>
      <c r="H62" s="12"/>
      <c r="I62" s="13"/>
      <c r="J62" s="13"/>
      <c r="K62" s="12"/>
      <c r="L62" s="12"/>
      <c r="M62" s="12"/>
      <c r="N62" s="12"/>
      <c r="O62" s="12"/>
      <c r="P62" s="12"/>
      <c r="Q62" s="13"/>
      <c r="R62" s="12"/>
      <c r="S62" s="12"/>
      <c r="T62" s="12"/>
      <c r="U62" s="12"/>
      <c r="V62" s="12"/>
      <c r="W62" s="12"/>
      <c r="X62" s="13"/>
      <c r="Y62" s="12"/>
      <c r="Z62" s="12"/>
      <c r="AA62" s="12"/>
      <c r="AB62" s="12"/>
      <c r="AC62" s="12"/>
      <c r="AD62" s="12"/>
      <c r="AE62" s="13"/>
      <c r="AF62" s="12"/>
      <c r="AG62" s="12"/>
      <c r="AH62" s="12"/>
      <c r="AI62" s="12"/>
      <c r="AJ62" s="50">
        <f>IF(AL62&gt;2,(COUNTIF($E$5:$AI$5,"*"))-(AL62-2),(COUNTIF($E$5:$AI$5,"*")))</f>
        <v>31</v>
      </c>
      <c r="AK62" s="44">
        <f>COUNTIF(E62:AI63,"İ")+COUNTIF(E62:AI63,"Yİ")</f>
        <v>0</v>
      </c>
      <c r="AL62" s="44">
        <f>COUNTIF(E62:AI62,"R")</f>
        <v>0</v>
      </c>
      <c r="AM62" s="44">
        <f>COUNTIF(E62:AI63,"&gt;0")+COUNTIF(E62:AI63,"*")</f>
        <v>0</v>
      </c>
      <c r="AN62" s="44">
        <f>COUNTIF(E63:AI63,"*")*10+COUNTIF(E63:AI63,"&gt;=12")*10</f>
        <v>0</v>
      </c>
      <c r="AO62" s="44">
        <f>_xlfn.COUNTIFS(E62:AI63,"P8")+_xlfn.COUNTIFS(E62:AI63,"P12")+_xlfn.COUNTIFS(E62:AI63,"P24")+_xlfn.COUNTIFS(E62:AI63,"RT8")+_xlfn.COUNTIFS(E62:AI63,"RT12")+_xlfn.COUNTIFS(E62:AI63,"RT24")+_xlfn.COUNTIFS(E62:AI63,"B8")+_xlfn.COUNTIFS(E62:AI63,"B12")+_xlfn.COUNTIFS(E62:AI63,"B24")+_xlfn.COUNTIFS(E62:AI63,"P9")+_xlfn.COUNTIFS(E62:AI63,"B9")+_xlfn.COUNTIFS(E62:AI63,"RT9")+_xlfn.COUNTIFS(E62:AI63,"P13")+_xlfn.COUNTIFS(E62:AI63,"P14")+_xlfn.COUNTIFS(E62:AI63,"P15")+_xlfn.COUNTIFS(E62:AI63,"P17")+_xlfn.COUNTIFS(E62:AI63,"P18")+_xlfn.COUNTIFS(E62:AI63,"P19")+_xlfn.COUNTIFS(E62:AI63,"P20")+_xlfn.COUNTIFS(E62:AI63,"B13")+_xlfn.COUNTIFS(E62:AI63,"B14")+_xlfn.COUNTIFS(E62:AI63,"B15")+_xlfn.COUNTIFS(E62:AI63,"B15")+_xlfn.COUNTIFS(E62:AI63,"B17")+_xlfn.COUNTIFS(E62:AI63,"B18")+_xlfn.COUNTIFS(E62:AI63,"B19")+_xlfn.COUNTIFS(E62:AI63,"B20")+_xlfn.COUNTIFS(E62:AI63,"RT13")+_xlfn.COUNTIFS(E62:AI63,"RT14")+_xlfn.COUNTIFS(E62:AI63,"RT15")+_xlfn.COUNTIFS(E62:AI63,"RT17")+_xlfn.COUNTIFS(E62:AI63,"RT18")+_xlfn.COUNTIFS(E62:AI63,"RT19")+_xlfn.COUNTIFS(E62:AI63,"RT20")</f>
        <v>0</v>
      </c>
      <c r="AP62" s="45">
        <f>AY62</f>
        <v>0</v>
      </c>
      <c r="AQ62" s="51">
        <f>SUM(E62:AI63)</f>
        <v>0</v>
      </c>
      <c r="AR62" s="46">
        <f>SUM(AU62:EO63)</f>
        <v>0</v>
      </c>
      <c r="AS62" s="53">
        <f>SUM(AR62+AQ62)</f>
        <v>0</v>
      </c>
      <c r="AT62" s="54">
        <f>IF(AS62&lt;180,0,AS62-180)</f>
        <v>0</v>
      </c>
      <c r="AU62" s="46">
        <f aca="true" t="shared" si="77" ref="AU62:BZ62">_xlfn.COUNTIFS($E62:$AI63,AU$5)*AU$4</f>
        <v>0</v>
      </c>
      <c r="AV62" s="46">
        <f t="shared" si="77"/>
        <v>0</v>
      </c>
      <c r="AW62" s="46">
        <f t="shared" si="77"/>
        <v>0</v>
      </c>
      <c r="AX62" s="46">
        <f t="shared" si="77"/>
        <v>0</v>
      </c>
      <c r="AY62" s="46">
        <f t="shared" si="77"/>
        <v>0</v>
      </c>
      <c r="AZ62" s="46">
        <f t="shared" si="77"/>
        <v>0</v>
      </c>
      <c r="BA62" s="46">
        <f t="shared" si="77"/>
        <v>0</v>
      </c>
      <c r="BB62" s="46">
        <f t="shared" si="77"/>
        <v>0</v>
      </c>
      <c r="BC62" s="46">
        <f t="shared" si="77"/>
        <v>0</v>
      </c>
      <c r="BD62" s="46">
        <f t="shared" si="77"/>
        <v>0</v>
      </c>
      <c r="BE62" s="46">
        <f t="shared" si="77"/>
        <v>0</v>
      </c>
      <c r="BF62" s="46">
        <f t="shared" si="77"/>
        <v>0</v>
      </c>
      <c r="BG62" s="46">
        <f t="shared" si="77"/>
        <v>0</v>
      </c>
      <c r="BH62" s="46">
        <f t="shared" si="77"/>
        <v>0</v>
      </c>
      <c r="BI62" s="46">
        <f t="shared" si="77"/>
        <v>0</v>
      </c>
      <c r="BJ62" s="46">
        <f t="shared" si="77"/>
        <v>0</v>
      </c>
      <c r="BK62" s="46">
        <f t="shared" si="77"/>
        <v>0</v>
      </c>
      <c r="BL62" s="46">
        <f t="shared" si="77"/>
        <v>0</v>
      </c>
      <c r="BM62" s="46">
        <f t="shared" si="77"/>
        <v>0</v>
      </c>
      <c r="BN62" s="46">
        <f t="shared" si="77"/>
        <v>0</v>
      </c>
      <c r="BO62" s="46">
        <f t="shared" si="77"/>
        <v>0</v>
      </c>
      <c r="BP62" s="46">
        <f t="shared" si="77"/>
        <v>0</v>
      </c>
      <c r="BQ62" s="46">
        <f t="shared" si="77"/>
        <v>0</v>
      </c>
      <c r="BR62" s="46">
        <f t="shared" si="77"/>
        <v>0</v>
      </c>
      <c r="BS62" s="46">
        <f t="shared" si="77"/>
        <v>0</v>
      </c>
      <c r="BT62" s="46">
        <f t="shared" si="77"/>
        <v>0</v>
      </c>
      <c r="BU62" s="46">
        <f t="shared" si="77"/>
        <v>0</v>
      </c>
      <c r="BV62" s="46">
        <f t="shared" si="77"/>
        <v>0</v>
      </c>
      <c r="BW62" s="46">
        <f t="shared" si="77"/>
        <v>0</v>
      </c>
      <c r="BX62" s="46">
        <f t="shared" si="77"/>
        <v>0</v>
      </c>
      <c r="BY62" s="46">
        <f t="shared" si="77"/>
        <v>0</v>
      </c>
      <c r="BZ62" s="46">
        <f t="shared" si="77"/>
        <v>0</v>
      </c>
      <c r="CA62" s="46">
        <f aca="true" t="shared" si="78" ref="CA62:DF62">_xlfn.COUNTIFS($E62:$AI63,CA$5)*CA$4</f>
        <v>0</v>
      </c>
      <c r="CB62" s="46">
        <f t="shared" si="78"/>
        <v>0</v>
      </c>
      <c r="CC62" s="46">
        <f t="shared" si="78"/>
        <v>0</v>
      </c>
      <c r="CD62" s="46">
        <f t="shared" si="78"/>
        <v>0</v>
      </c>
      <c r="CE62" s="46">
        <f t="shared" si="78"/>
        <v>0</v>
      </c>
      <c r="CF62" s="46">
        <f t="shared" si="78"/>
        <v>0</v>
      </c>
      <c r="CG62" s="46">
        <f t="shared" si="78"/>
        <v>0</v>
      </c>
      <c r="CH62" s="46">
        <f t="shared" si="78"/>
        <v>0</v>
      </c>
      <c r="CI62" s="46">
        <f t="shared" si="78"/>
        <v>0</v>
      </c>
      <c r="CJ62" s="46">
        <f t="shared" si="78"/>
        <v>0</v>
      </c>
      <c r="CK62" s="46">
        <f t="shared" si="78"/>
        <v>0</v>
      </c>
      <c r="CL62" s="46">
        <f t="shared" si="78"/>
        <v>0</v>
      </c>
      <c r="CM62" s="46">
        <f t="shared" si="78"/>
        <v>0</v>
      </c>
      <c r="CN62" s="46">
        <f t="shared" si="78"/>
        <v>0</v>
      </c>
      <c r="CO62" s="46">
        <f t="shared" si="78"/>
        <v>0</v>
      </c>
      <c r="CP62" s="46">
        <f t="shared" si="78"/>
        <v>0</v>
      </c>
      <c r="CQ62" s="46">
        <f t="shared" si="78"/>
        <v>0</v>
      </c>
      <c r="CR62" s="46">
        <f t="shared" si="78"/>
        <v>0</v>
      </c>
      <c r="CS62" s="46">
        <f t="shared" si="78"/>
        <v>0</v>
      </c>
      <c r="CT62" s="46">
        <f t="shared" si="78"/>
        <v>0</v>
      </c>
      <c r="CU62" s="46">
        <f t="shared" si="78"/>
        <v>0</v>
      </c>
      <c r="CV62" s="46">
        <f t="shared" si="78"/>
        <v>0</v>
      </c>
      <c r="CW62" s="46">
        <f t="shared" si="78"/>
        <v>0</v>
      </c>
      <c r="CX62" s="46">
        <f t="shared" si="78"/>
        <v>0</v>
      </c>
      <c r="CY62" s="46">
        <f t="shared" si="78"/>
        <v>0</v>
      </c>
      <c r="CZ62" s="46">
        <f t="shared" si="78"/>
        <v>0</v>
      </c>
      <c r="DA62" s="46">
        <f t="shared" si="78"/>
        <v>0</v>
      </c>
      <c r="DB62" s="46">
        <f t="shared" si="78"/>
        <v>0</v>
      </c>
      <c r="DC62" s="46">
        <f t="shared" si="78"/>
        <v>0</v>
      </c>
      <c r="DD62" s="46">
        <f t="shared" si="78"/>
        <v>0</v>
      </c>
      <c r="DE62" s="46">
        <f t="shared" si="78"/>
        <v>0</v>
      </c>
      <c r="DF62" s="46">
        <f t="shared" si="78"/>
        <v>0</v>
      </c>
      <c r="DG62" s="46">
        <f aca="true" t="shared" si="79" ref="DG62:EL62">_xlfn.COUNTIFS($E62:$AI63,DG$5)*DG$4</f>
        <v>0</v>
      </c>
      <c r="DH62" s="46">
        <f t="shared" si="79"/>
        <v>0</v>
      </c>
      <c r="DI62" s="46">
        <f t="shared" si="79"/>
        <v>0</v>
      </c>
      <c r="DJ62" s="46">
        <f t="shared" si="79"/>
        <v>0</v>
      </c>
      <c r="DK62" s="46">
        <f t="shared" si="79"/>
        <v>0</v>
      </c>
      <c r="DL62" s="46">
        <f t="shared" si="79"/>
        <v>0</v>
      </c>
      <c r="DM62" s="46">
        <f t="shared" si="79"/>
        <v>0</v>
      </c>
      <c r="DN62" s="46">
        <f t="shared" si="79"/>
        <v>0</v>
      </c>
      <c r="DO62" s="46">
        <f t="shared" si="79"/>
        <v>0</v>
      </c>
      <c r="DP62" s="46">
        <f t="shared" si="79"/>
        <v>0</v>
      </c>
      <c r="DQ62" s="46">
        <f t="shared" si="79"/>
        <v>0</v>
      </c>
      <c r="DR62" s="46">
        <f t="shared" si="79"/>
        <v>0</v>
      </c>
      <c r="DS62" s="46">
        <f t="shared" si="79"/>
        <v>0</v>
      </c>
      <c r="DT62" s="46">
        <f t="shared" si="79"/>
        <v>0</v>
      </c>
      <c r="DU62" s="46">
        <f t="shared" si="79"/>
        <v>0</v>
      </c>
      <c r="DV62" s="46">
        <f t="shared" si="79"/>
        <v>0</v>
      </c>
      <c r="DW62" s="46">
        <f t="shared" si="79"/>
        <v>0</v>
      </c>
      <c r="DX62" s="46">
        <f t="shared" si="79"/>
        <v>0</v>
      </c>
      <c r="DY62" s="46">
        <f t="shared" si="79"/>
        <v>0</v>
      </c>
      <c r="DZ62" s="46">
        <f t="shared" si="79"/>
        <v>0</v>
      </c>
      <c r="EA62" s="46">
        <f t="shared" si="79"/>
        <v>0</v>
      </c>
      <c r="EB62" s="46">
        <f t="shared" si="79"/>
        <v>0</v>
      </c>
      <c r="EC62" s="46">
        <f t="shared" si="79"/>
        <v>0</v>
      </c>
      <c r="ED62" s="46">
        <f t="shared" si="79"/>
        <v>0</v>
      </c>
      <c r="EE62" s="46">
        <f t="shared" si="79"/>
        <v>0</v>
      </c>
      <c r="EF62" s="46">
        <f t="shared" si="79"/>
        <v>0</v>
      </c>
      <c r="EG62" s="46">
        <f t="shared" si="79"/>
        <v>0</v>
      </c>
      <c r="EH62" s="46">
        <f t="shared" si="79"/>
        <v>0</v>
      </c>
      <c r="EI62" s="46">
        <f t="shared" si="79"/>
        <v>0</v>
      </c>
      <c r="EJ62" s="46">
        <f t="shared" si="79"/>
        <v>0</v>
      </c>
      <c r="EK62" s="46">
        <f t="shared" si="79"/>
        <v>0</v>
      </c>
      <c r="EL62" s="46">
        <f t="shared" si="79"/>
        <v>0</v>
      </c>
      <c r="EM62" s="46">
        <f>_xlfn.COUNTIFS($E62:$AI63,EM$5)*EM$4</f>
        <v>0</v>
      </c>
      <c r="EN62" s="46">
        <f>_xlfn.COUNTIFS($E62:$AI63,EN$5)*EN$4</f>
        <v>0</v>
      </c>
      <c r="EO62" s="46">
        <f>_xlfn.COUNTIFS($E62:$AI63,EO$5)*EO$4</f>
        <v>0</v>
      </c>
    </row>
    <row r="63" spans="1:145" ht="12">
      <c r="A63" s="47"/>
      <c r="B63" s="48"/>
      <c r="C63" s="49"/>
      <c r="D63" s="11"/>
      <c r="E63" s="12"/>
      <c r="F63" s="12"/>
      <c r="G63" s="12"/>
      <c r="H63" s="12"/>
      <c r="I63" s="13"/>
      <c r="J63" s="13"/>
      <c r="K63" s="12"/>
      <c r="L63" s="12"/>
      <c r="M63" s="12"/>
      <c r="N63" s="12"/>
      <c r="O63" s="12"/>
      <c r="P63" s="12"/>
      <c r="Q63" s="13"/>
      <c r="R63" s="12"/>
      <c r="S63" s="12"/>
      <c r="T63" s="12"/>
      <c r="U63" s="12"/>
      <c r="V63" s="12"/>
      <c r="W63" s="12"/>
      <c r="X63" s="13"/>
      <c r="Y63" s="12"/>
      <c r="Z63" s="12"/>
      <c r="AA63" s="12"/>
      <c r="AB63" s="12"/>
      <c r="AC63" s="12"/>
      <c r="AD63" s="12"/>
      <c r="AE63" s="13"/>
      <c r="AF63" s="12"/>
      <c r="AG63" s="12"/>
      <c r="AH63" s="12"/>
      <c r="AI63" s="12"/>
      <c r="AJ63" s="50"/>
      <c r="AK63" s="44"/>
      <c r="AL63" s="44"/>
      <c r="AM63" s="44"/>
      <c r="AN63" s="44"/>
      <c r="AO63" s="44"/>
      <c r="AP63" s="45"/>
      <c r="AQ63" s="52"/>
      <c r="AR63" s="46"/>
      <c r="AS63" s="54"/>
      <c r="AT63" s="54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</row>
    <row r="64" spans="1:145" ht="15" customHeight="1">
      <c r="A64" s="47">
        <v>30</v>
      </c>
      <c r="B64" s="48"/>
      <c r="C64" s="49"/>
      <c r="D64" s="11"/>
      <c r="E64" s="12"/>
      <c r="F64" s="12"/>
      <c r="G64" s="12"/>
      <c r="H64" s="12"/>
      <c r="I64" s="13"/>
      <c r="J64" s="13"/>
      <c r="K64" s="12"/>
      <c r="L64" s="12"/>
      <c r="M64" s="12"/>
      <c r="N64" s="12"/>
      <c r="O64" s="12"/>
      <c r="P64" s="12"/>
      <c r="Q64" s="13"/>
      <c r="R64" s="12"/>
      <c r="S64" s="12"/>
      <c r="T64" s="12"/>
      <c r="U64" s="12"/>
      <c r="V64" s="12"/>
      <c r="W64" s="12"/>
      <c r="X64" s="13"/>
      <c r="Y64" s="12"/>
      <c r="Z64" s="12"/>
      <c r="AA64" s="12"/>
      <c r="AB64" s="12"/>
      <c r="AC64" s="12"/>
      <c r="AD64" s="12"/>
      <c r="AE64" s="13"/>
      <c r="AF64" s="12"/>
      <c r="AG64" s="12"/>
      <c r="AH64" s="12"/>
      <c r="AI64" s="12"/>
      <c r="AJ64" s="50">
        <f>IF(AL64&gt;2,(COUNTIF($E$5:$AI$5,"*"))-(AL64-2),(COUNTIF($E$5:$AI$5,"*")))</f>
        <v>31</v>
      </c>
      <c r="AK64" s="44">
        <f>COUNTIF(E64:AI65,"İ")+COUNTIF(E64:AI65,"Yİ")</f>
        <v>0</v>
      </c>
      <c r="AL64" s="44">
        <f>COUNTIF(E64:AI64,"R")</f>
        <v>0</v>
      </c>
      <c r="AM64" s="44">
        <f>COUNTIF(E64:AI65,"&gt;0")+COUNTIF(E64:AI65,"*")</f>
        <v>0</v>
      </c>
      <c r="AN64" s="44">
        <f>COUNTIF(E65:AI65,"*")*10+COUNTIF(E65:AI65,"&gt;=12")*10</f>
        <v>0</v>
      </c>
      <c r="AO64" s="44">
        <f>_xlfn.COUNTIFS(E64:AI65,"P8")+_xlfn.COUNTIFS(E64:AI65,"P12")+_xlfn.COUNTIFS(E64:AI65,"P24")+_xlfn.COUNTIFS(E64:AI65,"RT8")+_xlfn.COUNTIFS(E64:AI65,"RT12")+_xlfn.COUNTIFS(E64:AI65,"RT24")+_xlfn.COUNTIFS(E64:AI65,"B8")+_xlfn.COUNTIFS(E64:AI65,"B12")+_xlfn.COUNTIFS(E64:AI65,"B24")+_xlfn.COUNTIFS(E64:AI65,"P9")+_xlfn.COUNTIFS(E64:AI65,"B9")+_xlfn.COUNTIFS(E64:AI65,"RT9")+_xlfn.COUNTIFS(E64:AI65,"P13")+_xlfn.COUNTIFS(E64:AI65,"P14")+_xlfn.COUNTIFS(E64:AI65,"P15")+_xlfn.COUNTIFS(E64:AI65,"P17")+_xlfn.COUNTIFS(E64:AI65,"P18")+_xlfn.COUNTIFS(E64:AI65,"P19")+_xlfn.COUNTIFS(E64:AI65,"P20")+_xlfn.COUNTIFS(E64:AI65,"B13")+_xlfn.COUNTIFS(E64:AI65,"B14")+_xlfn.COUNTIFS(E64:AI65,"B15")+_xlfn.COUNTIFS(E64:AI65,"B15")+_xlfn.COUNTIFS(E64:AI65,"B17")+_xlfn.COUNTIFS(E64:AI65,"B18")+_xlfn.COUNTIFS(E64:AI65,"B19")+_xlfn.COUNTIFS(E64:AI65,"B20")+_xlfn.COUNTIFS(E64:AI65,"RT13")+_xlfn.COUNTIFS(E64:AI65,"RT14")+_xlfn.COUNTIFS(E64:AI65,"RT15")+_xlfn.COUNTIFS(E64:AI65,"RT17")+_xlfn.COUNTIFS(E64:AI65,"RT18")+_xlfn.COUNTIFS(E64:AI65,"RT19")+_xlfn.COUNTIFS(E64:AI65,"RT20")</f>
        <v>0</v>
      </c>
      <c r="AP64" s="45">
        <f>AY64</f>
        <v>0</v>
      </c>
      <c r="AQ64" s="51">
        <f>SUM(E64:AI65)</f>
        <v>0</v>
      </c>
      <c r="AR64" s="46">
        <f>SUM(AU64:EO65)</f>
        <v>0</v>
      </c>
      <c r="AS64" s="53">
        <f>SUM(AR64+AQ64)</f>
        <v>0</v>
      </c>
      <c r="AT64" s="54">
        <f>IF(AS64&lt;180,0,AS64-180)</f>
        <v>0</v>
      </c>
      <c r="AU64" s="46">
        <f aca="true" t="shared" si="80" ref="AU64:BZ64">_xlfn.COUNTIFS($E64:$AI65,AU$5)*AU$4</f>
        <v>0</v>
      </c>
      <c r="AV64" s="46">
        <f t="shared" si="80"/>
        <v>0</v>
      </c>
      <c r="AW64" s="46">
        <f t="shared" si="80"/>
        <v>0</v>
      </c>
      <c r="AX64" s="46">
        <f t="shared" si="80"/>
        <v>0</v>
      </c>
      <c r="AY64" s="46">
        <f t="shared" si="80"/>
        <v>0</v>
      </c>
      <c r="AZ64" s="46">
        <f t="shared" si="80"/>
        <v>0</v>
      </c>
      <c r="BA64" s="46">
        <f t="shared" si="80"/>
        <v>0</v>
      </c>
      <c r="BB64" s="46">
        <f t="shared" si="80"/>
        <v>0</v>
      </c>
      <c r="BC64" s="46">
        <f t="shared" si="80"/>
        <v>0</v>
      </c>
      <c r="BD64" s="46">
        <f t="shared" si="80"/>
        <v>0</v>
      </c>
      <c r="BE64" s="46">
        <f t="shared" si="80"/>
        <v>0</v>
      </c>
      <c r="BF64" s="46">
        <f t="shared" si="80"/>
        <v>0</v>
      </c>
      <c r="BG64" s="46">
        <f t="shared" si="80"/>
        <v>0</v>
      </c>
      <c r="BH64" s="46">
        <f t="shared" si="80"/>
        <v>0</v>
      </c>
      <c r="BI64" s="46">
        <f t="shared" si="80"/>
        <v>0</v>
      </c>
      <c r="BJ64" s="46">
        <f t="shared" si="80"/>
        <v>0</v>
      </c>
      <c r="BK64" s="46">
        <f t="shared" si="80"/>
        <v>0</v>
      </c>
      <c r="BL64" s="46">
        <f t="shared" si="80"/>
        <v>0</v>
      </c>
      <c r="BM64" s="46">
        <f t="shared" si="80"/>
        <v>0</v>
      </c>
      <c r="BN64" s="46">
        <f t="shared" si="80"/>
        <v>0</v>
      </c>
      <c r="BO64" s="46">
        <f t="shared" si="80"/>
        <v>0</v>
      </c>
      <c r="BP64" s="46">
        <f t="shared" si="80"/>
        <v>0</v>
      </c>
      <c r="BQ64" s="46">
        <f t="shared" si="80"/>
        <v>0</v>
      </c>
      <c r="BR64" s="46">
        <f t="shared" si="80"/>
        <v>0</v>
      </c>
      <c r="BS64" s="46">
        <f t="shared" si="80"/>
        <v>0</v>
      </c>
      <c r="BT64" s="46">
        <f t="shared" si="80"/>
        <v>0</v>
      </c>
      <c r="BU64" s="46">
        <f t="shared" si="80"/>
        <v>0</v>
      </c>
      <c r="BV64" s="46">
        <f t="shared" si="80"/>
        <v>0</v>
      </c>
      <c r="BW64" s="46">
        <f t="shared" si="80"/>
        <v>0</v>
      </c>
      <c r="BX64" s="46">
        <f t="shared" si="80"/>
        <v>0</v>
      </c>
      <c r="BY64" s="46">
        <f t="shared" si="80"/>
        <v>0</v>
      </c>
      <c r="BZ64" s="46">
        <f t="shared" si="80"/>
        <v>0</v>
      </c>
      <c r="CA64" s="46">
        <f aca="true" t="shared" si="81" ref="CA64:DF64">_xlfn.COUNTIFS($E64:$AI65,CA$5)*CA$4</f>
        <v>0</v>
      </c>
      <c r="CB64" s="46">
        <f t="shared" si="81"/>
        <v>0</v>
      </c>
      <c r="CC64" s="46">
        <f t="shared" si="81"/>
        <v>0</v>
      </c>
      <c r="CD64" s="46">
        <f t="shared" si="81"/>
        <v>0</v>
      </c>
      <c r="CE64" s="46">
        <f t="shared" si="81"/>
        <v>0</v>
      </c>
      <c r="CF64" s="46">
        <f t="shared" si="81"/>
        <v>0</v>
      </c>
      <c r="CG64" s="46">
        <f t="shared" si="81"/>
        <v>0</v>
      </c>
      <c r="CH64" s="46">
        <f t="shared" si="81"/>
        <v>0</v>
      </c>
      <c r="CI64" s="46">
        <f t="shared" si="81"/>
        <v>0</v>
      </c>
      <c r="CJ64" s="46">
        <f t="shared" si="81"/>
        <v>0</v>
      </c>
      <c r="CK64" s="46">
        <f t="shared" si="81"/>
        <v>0</v>
      </c>
      <c r="CL64" s="46">
        <f t="shared" si="81"/>
        <v>0</v>
      </c>
      <c r="CM64" s="46">
        <f t="shared" si="81"/>
        <v>0</v>
      </c>
      <c r="CN64" s="46">
        <f t="shared" si="81"/>
        <v>0</v>
      </c>
      <c r="CO64" s="46">
        <f t="shared" si="81"/>
        <v>0</v>
      </c>
      <c r="CP64" s="46">
        <f t="shared" si="81"/>
        <v>0</v>
      </c>
      <c r="CQ64" s="46">
        <f t="shared" si="81"/>
        <v>0</v>
      </c>
      <c r="CR64" s="46">
        <f t="shared" si="81"/>
        <v>0</v>
      </c>
      <c r="CS64" s="46">
        <f t="shared" si="81"/>
        <v>0</v>
      </c>
      <c r="CT64" s="46">
        <f t="shared" si="81"/>
        <v>0</v>
      </c>
      <c r="CU64" s="46">
        <f t="shared" si="81"/>
        <v>0</v>
      </c>
      <c r="CV64" s="46">
        <f t="shared" si="81"/>
        <v>0</v>
      </c>
      <c r="CW64" s="46">
        <f t="shared" si="81"/>
        <v>0</v>
      </c>
      <c r="CX64" s="46">
        <f t="shared" si="81"/>
        <v>0</v>
      </c>
      <c r="CY64" s="46">
        <f t="shared" si="81"/>
        <v>0</v>
      </c>
      <c r="CZ64" s="46">
        <f t="shared" si="81"/>
        <v>0</v>
      </c>
      <c r="DA64" s="46">
        <f t="shared" si="81"/>
        <v>0</v>
      </c>
      <c r="DB64" s="46">
        <f t="shared" si="81"/>
        <v>0</v>
      </c>
      <c r="DC64" s="46">
        <f t="shared" si="81"/>
        <v>0</v>
      </c>
      <c r="DD64" s="46">
        <f t="shared" si="81"/>
        <v>0</v>
      </c>
      <c r="DE64" s="46">
        <f t="shared" si="81"/>
        <v>0</v>
      </c>
      <c r="DF64" s="46">
        <f t="shared" si="81"/>
        <v>0</v>
      </c>
      <c r="DG64" s="46">
        <f aca="true" t="shared" si="82" ref="DG64:EL64">_xlfn.COUNTIFS($E64:$AI65,DG$5)*DG$4</f>
        <v>0</v>
      </c>
      <c r="DH64" s="46">
        <f t="shared" si="82"/>
        <v>0</v>
      </c>
      <c r="DI64" s="46">
        <f t="shared" si="82"/>
        <v>0</v>
      </c>
      <c r="DJ64" s="46">
        <f t="shared" si="82"/>
        <v>0</v>
      </c>
      <c r="DK64" s="46">
        <f t="shared" si="82"/>
        <v>0</v>
      </c>
      <c r="DL64" s="46">
        <f t="shared" si="82"/>
        <v>0</v>
      </c>
      <c r="DM64" s="46">
        <f t="shared" si="82"/>
        <v>0</v>
      </c>
      <c r="DN64" s="46">
        <f t="shared" si="82"/>
        <v>0</v>
      </c>
      <c r="DO64" s="46">
        <f t="shared" si="82"/>
        <v>0</v>
      </c>
      <c r="DP64" s="46">
        <f t="shared" si="82"/>
        <v>0</v>
      </c>
      <c r="DQ64" s="46">
        <f t="shared" si="82"/>
        <v>0</v>
      </c>
      <c r="DR64" s="46">
        <f t="shared" si="82"/>
        <v>0</v>
      </c>
      <c r="DS64" s="46">
        <f t="shared" si="82"/>
        <v>0</v>
      </c>
      <c r="DT64" s="46">
        <f t="shared" si="82"/>
        <v>0</v>
      </c>
      <c r="DU64" s="46">
        <f t="shared" si="82"/>
        <v>0</v>
      </c>
      <c r="DV64" s="46">
        <f t="shared" si="82"/>
        <v>0</v>
      </c>
      <c r="DW64" s="46">
        <f t="shared" si="82"/>
        <v>0</v>
      </c>
      <c r="DX64" s="46">
        <f t="shared" si="82"/>
        <v>0</v>
      </c>
      <c r="DY64" s="46">
        <f t="shared" si="82"/>
        <v>0</v>
      </c>
      <c r="DZ64" s="46">
        <f t="shared" si="82"/>
        <v>0</v>
      </c>
      <c r="EA64" s="46">
        <f t="shared" si="82"/>
        <v>0</v>
      </c>
      <c r="EB64" s="46">
        <f t="shared" si="82"/>
        <v>0</v>
      </c>
      <c r="EC64" s="46">
        <f t="shared" si="82"/>
        <v>0</v>
      </c>
      <c r="ED64" s="46">
        <f t="shared" si="82"/>
        <v>0</v>
      </c>
      <c r="EE64" s="46">
        <f t="shared" si="82"/>
        <v>0</v>
      </c>
      <c r="EF64" s="46">
        <f t="shared" si="82"/>
        <v>0</v>
      </c>
      <c r="EG64" s="46">
        <f t="shared" si="82"/>
        <v>0</v>
      </c>
      <c r="EH64" s="46">
        <f t="shared" si="82"/>
        <v>0</v>
      </c>
      <c r="EI64" s="46">
        <f t="shared" si="82"/>
        <v>0</v>
      </c>
      <c r="EJ64" s="46">
        <f t="shared" si="82"/>
        <v>0</v>
      </c>
      <c r="EK64" s="46">
        <f t="shared" si="82"/>
        <v>0</v>
      </c>
      <c r="EL64" s="46">
        <f t="shared" si="82"/>
        <v>0</v>
      </c>
      <c r="EM64" s="46">
        <f>_xlfn.COUNTIFS($E64:$AI65,EM$5)*EM$4</f>
        <v>0</v>
      </c>
      <c r="EN64" s="46">
        <f>_xlfn.COUNTIFS($E64:$AI65,EN$5)*EN$4</f>
        <v>0</v>
      </c>
      <c r="EO64" s="46">
        <f>_xlfn.COUNTIFS($E64:$AI65,EO$5)*EO$4</f>
        <v>0</v>
      </c>
    </row>
    <row r="65" spans="1:145" ht="12">
      <c r="A65" s="47"/>
      <c r="B65" s="48"/>
      <c r="C65" s="49"/>
      <c r="D65" s="11"/>
      <c r="E65" s="12"/>
      <c r="F65" s="12"/>
      <c r="G65" s="12"/>
      <c r="H65" s="12"/>
      <c r="I65" s="13"/>
      <c r="J65" s="13"/>
      <c r="K65" s="12"/>
      <c r="L65" s="12"/>
      <c r="M65" s="12"/>
      <c r="N65" s="12"/>
      <c r="O65" s="12"/>
      <c r="P65" s="12"/>
      <c r="Q65" s="13"/>
      <c r="R65" s="12"/>
      <c r="S65" s="12"/>
      <c r="T65" s="12"/>
      <c r="U65" s="12"/>
      <c r="V65" s="12"/>
      <c r="W65" s="12"/>
      <c r="X65" s="13"/>
      <c r="Y65" s="12"/>
      <c r="Z65" s="12"/>
      <c r="AA65" s="12"/>
      <c r="AB65" s="12"/>
      <c r="AC65" s="12"/>
      <c r="AD65" s="12"/>
      <c r="AE65" s="13"/>
      <c r="AF65" s="12"/>
      <c r="AG65" s="12"/>
      <c r="AH65" s="12"/>
      <c r="AI65" s="12"/>
      <c r="AJ65" s="50"/>
      <c r="AK65" s="44"/>
      <c r="AL65" s="44"/>
      <c r="AM65" s="44"/>
      <c r="AN65" s="44"/>
      <c r="AO65" s="44"/>
      <c r="AP65" s="45"/>
      <c r="AQ65" s="52"/>
      <c r="AR65" s="46"/>
      <c r="AS65" s="54"/>
      <c r="AT65" s="54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</row>
    <row r="66" spans="1:145" ht="15" customHeight="1">
      <c r="A66" s="47">
        <v>31</v>
      </c>
      <c r="B66" s="48"/>
      <c r="C66" s="49"/>
      <c r="D66" s="11"/>
      <c r="E66" s="12"/>
      <c r="F66" s="12"/>
      <c r="G66" s="12"/>
      <c r="H66" s="12"/>
      <c r="I66" s="13"/>
      <c r="J66" s="13"/>
      <c r="K66" s="12"/>
      <c r="L66" s="12"/>
      <c r="M66" s="12"/>
      <c r="N66" s="12"/>
      <c r="O66" s="12"/>
      <c r="P66" s="12"/>
      <c r="Q66" s="13"/>
      <c r="R66" s="12"/>
      <c r="S66" s="12"/>
      <c r="T66" s="12"/>
      <c r="U66" s="12"/>
      <c r="V66" s="12"/>
      <c r="W66" s="12"/>
      <c r="X66" s="13"/>
      <c r="Y66" s="12"/>
      <c r="Z66" s="12"/>
      <c r="AA66" s="12"/>
      <c r="AB66" s="12"/>
      <c r="AC66" s="12"/>
      <c r="AD66" s="12"/>
      <c r="AE66" s="13"/>
      <c r="AF66" s="12"/>
      <c r="AG66" s="12"/>
      <c r="AH66" s="12"/>
      <c r="AI66" s="12"/>
      <c r="AJ66" s="50">
        <f>IF(AL66&gt;2,(COUNTIF($E$5:$AI$5,"*"))-(AL66-2),(COUNTIF($E$5:$AI$5,"*")))</f>
        <v>31</v>
      </c>
      <c r="AK66" s="44">
        <f>COUNTIF(E66:AI67,"İ")+COUNTIF(E66:AI67,"Yİ")</f>
        <v>0</v>
      </c>
      <c r="AL66" s="44">
        <f>COUNTIF(E66:AI66,"R")</f>
        <v>0</v>
      </c>
      <c r="AM66" s="44">
        <f>COUNTIF(E66:AI67,"&gt;0")+COUNTIF(E66:AI67,"*")</f>
        <v>0</v>
      </c>
      <c r="AN66" s="44">
        <f>COUNTIF(E67:AI67,"*")*10+COUNTIF(E67:AI67,"&gt;=12")*10</f>
        <v>0</v>
      </c>
      <c r="AO66" s="44">
        <f>_xlfn.COUNTIFS(E66:AI67,"P8")+_xlfn.COUNTIFS(E66:AI67,"P12")+_xlfn.COUNTIFS(E66:AI67,"P24")+_xlfn.COUNTIFS(E66:AI67,"RT8")+_xlfn.COUNTIFS(E66:AI67,"RT12")+_xlfn.COUNTIFS(E66:AI67,"RT24")+_xlfn.COUNTIFS(E66:AI67,"B8")+_xlfn.COUNTIFS(E66:AI67,"B12")+_xlfn.COUNTIFS(E66:AI67,"B24")+_xlfn.COUNTIFS(E66:AI67,"P9")+_xlfn.COUNTIFS(E66:AI67,"B9")+_xlfn.COUNTIFS(E66:AI67,"RT9")+_xlfn.COUNTIFS(E66:AI67,"P13")+_xlfn.COUNTIFS(E66:AI67,"P14")+_xlfn.COUNTIFS(E66:AI67,"P15")+_xlfn.COUNTIFS(E66:AI67,"P17")+_xlfn.COUNTIFS(E66:AI67,"P18")+_xlfn.COUNTIFS(E66:AI67,"P19")+_xlfn.COUNTIFS(E66:AI67,"P20")+_xlfn.COUNTIFS(E66:AI67,"B13")+_xlfn.COUNTIFS(E66:AI67,"B14")+_xlfn.COUNTIFS(E66:AI67,"B15")+_xlfn.COUNTIFS(E66:AI67,"B15")+_xlfn.COUNTIFS(E66:AI67,"B17")+_xlfn.COUNTIFS(E66:AI67,"B18")+_xlfn.COUNTIFS(E66:AI67,"B19")+_xlfn.COUNTIFS(E66:AI67,"B20")+_xlfn.COUNTIFS(E66:AI67,"RT13")+_xlfn.COUNTIFS(E66:AI67,"RT14")+_xlfn.COUNTIFS(E66:AI67,"RT15")+_xlfn.COUNTIFS(E66:AI67,"RT17")+_xlfn.COUNTIFS(E66:AI67,"RT18")+_xlfn.COUNTIFS(E66:AI67,"RT19")+_xlfn.COUNTIFS(E66:AI67,"RT20")</f>
        <v>0</v>
      </c>
      <c r="AP66" s="45">
        <f>AY66</f>
        <v>0</v>
      </c>
      <c r="AQ66" s="51">
        <f>SUM(E66:AI67)</f>
        <v>0</v>
      </c>
      <c r="AR66" s="46">
        <f>SUM(AU66:EO67)</f>
        <v>0</v>
      </c>
      <c r="AS66" s="53">
        <f>SUM(AR66+AQ66)</f>
        <v>0</v>
      </c>
      <c r="AT66" s="54">
        <f>IF(AS66&lt;180,0,AS66-180)</f>
        <v>0</v>
      </c>
      <c r="AU66" s="46">
        <f aca="true" t="shared" si="83" ref="AU66:BZ66">_xlfn.COUNTIFS($E66:$AI67,AU$5)*AU$4</f>
        <v>0</v>
      </c>
      <c r="AV66" s="46">
        <f t="shared" si="83"/>
        <v>0</v>
      </c>
      <c r="AW66" s="46">
        <f t="shared" si="83"/>
        <v>0</v>
      </c>
      <c r="AX66" s="46">
        <f t="shared" si="83"/>
        <v>0</v>
      </c>
      <c r="AY66" s="46">
        <f t="shared" si="83"/>
        <v>0</v>
      </c>
      <c r="AZ66" s="46">
        <f t="shared" si="83"/>
        <v>0</v>
      </c>
      <c r="BA66" s="46">
        <f t="shared" si="83"/>
        <v>0</v>
      </c>
      <c r="BB66" s="46">
        <f t="shared" si="83"/>
        <v>0</v>
      </c>
      <c r="BC66" s="46">
        <f t="shared" si="83"/>
        <v>0</v>
      </c>
      <c r="BD66" s="46">
        <f t="shared" si="83"/>
        <v>0</v>
      </c>
      <c r="BE66" s="46">
        <f t="shared" si="83"/>
        <v>0</v>
      </c>
      <c r="BF66" s="46">
        <f t="shared" si="83"/>
        <v>0</v>
      </c>
      <c r="BG66" s="46">
        <f t="shared" si="83"/>
        <v>0</v>
      </c>
      <c r="BH66" s="46">
        <f t="shared" si="83"/>
        <v>0</v>
      </c>
      <c r="BI66" s="46">
        <f t="shared" si="83"/>
        <v>0</v>
      </c>
      <c r="BJ66" s="46">
        <f t="shared" si="83"/>
        <v>0</v>
      </c>
      <c r="BK66" s="46">
        <f t="shared" si="83"/>
        <v>0</v>
      </c>
      <c r="BL66" s="46">
        <f t="shared" si="83"/>
        <v>0</v>
      </c>
      <c r="BM66" s="46">
        <f t="shared" si="83"/>
        <v>0</v>
      </c>
      <c r="BN66" s="46">
        <f t="shared" si="83"/>
        <v>0</v>
      </c>
      <c r="BO66" s="46">
        <f t="shared" si="83"/>
        <v>0</v>
      </c>
      <c r="BP66" s="46">
        <f t="shared" si="83"/>
        <v>0</v>
      </c>
      <c r="BQ66" s="46">
        <f t="shared" si="83"/>
        <v>0</v>
      </c>
      <c r="BR66" s="46">
        <f t="shared" si="83"/>
        <v>0</v>
      </c>
      <c r="BS66" s="46">
        <f t="shared" si="83"/>
        <v>0</v>
      </c>
      <c r="BT66" s="46">
        <f t="shared" si="83"/>
        <v>0</v>
      </c>
      <c r="BU66" s="46">
        <f t="shared" si="83"/>
        <v>0</v>
      </c>
      <c r="BV66" s="46">
        <f t="shared" si="83"/>
        <v>0</v>
      </c>
      <c r="BW66" s="46">
        <f t="shared" si="83"/>
        <v>0</v>
      </c>
      <c r="BX66" s="46">
        <f t="shared" si="83"/>
        <v>0</v>
      </c>
      <c r="BY66" s="46">
        <f t="shared" si="83"/>
        <v>0</v>
      </c>
      <c r="BZ66" s="46">
        <f t="shared" si="83"/>
        <v>0</v>
      </c>
      <c r="CA66" s="46">
        <f aca="true" t="shared" si="84" ref="CA66:DF66">_xlfn.COUNTIFS($E66:$AI67,CA$5)*CA$4</f>
        <v>0</v>
      </c>
      <c r="CB66" s="46">
        <f t="shared" si="84"/>
        <v>0</v>
      </c>
      <c r="CC66" s="46">
        <f t="shared" si="84"/>
        <v>0</v>
      </c>
      <c r="CD66" s="46">
        <f t="shared" si="84"/>
        <v>0</v>
      </c>
      <c r="CE66" s="46">
        <f t="shared" si="84"/>
        <v>0</v>
      </c>
      <c r="CF66" s="46">
        <f t="shared" si="84"/>
        <v>0</v>
      </c>
      <c r="CG66" s="46">
        <f t="shared" si="84"/>
        <v>0</v>
      </c>
      <c r="CH66" s="46">
        <f t="shared" si="84"/>
        <v>0</v>
      </c>
      <c r="CI66" s="46">
        <f t="shared" si="84"/>
        <v>0</v>
      </c>
      <c r="CJ66" s="46">
        <f t="shared" si="84"/>
        <v>0</v>
      </c>
      <c r="CK66" s="46">
        <f t="shared" si="84"/>
        <v>0</v>
      </c>
      <c r="CL66" s="46">
        <f t="shared" si="84"/>
        <v>0</v>
      </c>
      <c r="CM66" s="46">
        <f t="shared" si="84"/>
        <v>0</v>
      </c>
      <c r="CN66" s="46">
        <f t="shared" si="84"/>
        <v>0</v>
      </c>
      <c r="CO66" s="46">
        <f t="shared" si="84"/>
        <v>0</v>
      </c>
      <c r="CP66" s="46">
        <f t="shared" si="84"/>
        <v>0</v>
      </c>
      <c r="CQ66" s="46">
        <f t="shared" si="84"/>
        <v>0</v>
      </c>
      <c r="CR66" s="46">
        <f t="shared" si="84"/>
        <v>0</v>
      </c>
      <c r="CS66" s="46">
        <f t="shared" si="84"/>
        <v>0</v>
      </c>
      <c r="CT66" s="46">
        <f t="shared" si="84"/>
        <v>0</v>
      </c>
      <c r="CU66" s="46">
        <f t="shared" si="84"/>
        <v>0</v>
      </c>
      <c r="CV66" s="46">
        <f t="shared" si="84"/>
        <v>0</v>
      </c>
      <c r="CW66" s="46">
        <f t="shared" si="84"/>
        <v>0</v>
      </c>
      <c r="CX66" s="46">
        <f t="shared" si="84"/>
        <v>0</v>
      </c>
      <c r="CY66" s="46">
        <f t="shared" si="84"/>
        <v>0</v>
      </c>
      <c r="CZ66" s="46">
        <f t="shared" si="84"/>
        <v>0</v>
      </c>
      <c r="DA66" s="46">
        <f t="shared" si="84"/>
        <v>0</v>
      </c>
      <c r="DB66" s="46">
        <f t="shared" si="84"/>
        <v>0</v>
      </c>
      <c r="DC66" s="46">
        <f t="shared" si="84"/>
        <v>0</v>
      </c>
      <c r="DD66" s="46">
        <f t="shared" si="84"/>
        <v>0</v>
      </c>
      <c r="DE66" s="46">
        <f t="shared" si="84"/>
        <v>0</v>
      </c>
      <c r="DF66" s="46">
        <f t="shared" si="84"/>
        <v>0</v>
      </c>
      <c r="DG66" s="46">
        <f aca="true" t="shared" si="85" ref="DG66:EL66">_xlfn.COUNTIFS($E66:$AI67,DG$5)*DG$4</f>
        <v>0</v>
      </c>
      <c r="DH66" s="46">
        <f t="shared" si="85"/>
        <v>0</v>
      </c>
      <c r="DI66" s="46">
        <f t="shared" si="85"/>
        <v>0</v>
      </c>
      <c r="DJ66" s="46">
        <f t="shared" si="85"/>
        <v>0</v>
      </c>
      <c r="DK66" s="46">
        <f t="shared" si="85"/>
        <v>0</v>
      </c>
      <c r="DL66" s="46">
        <f t="shared" si="85"/>
        <v>0</v>
      </c>
      <c r="DM66" s="46">
        <f t="shared" si="85"/>
        <v>0</v>
      </c>
      <c r="DN66" s="46">
        <f t="shared" si="85"/>
        <v>0</v>
      </c>
      <c r="DO66" s="46">
        <f t="shared" si="85"/>
        <v>0</v>
      </c>
      <c r="DP66" s="46">
        <f t="shared" si="85"/>
        <v>0</v>
      </c>
      <c r="DQ66" s="46">
        <f t="shared" si="85"/>
        <v>0</v>
      </c>
      <c r="DR66" s="46">
        <f t="shared" si="85"/>
        <v>0</v>
      </c>
      <c r="DS66" s="46">
        <f t="shared" si="85"/>
        <v>0</v>
      </c>
      <c r="DT66" s="46">
        <f t="shared" si="85"/>
        <v>0</v>
      </c>
      <c r="DU66" s="46">
        <f t="shared" si="85"/>
        <v>0</v>
      </c>
      <c r="DV66" s="46">
        <f t="shared" si="85"/>
        <v>0</v>
      </c>
      <c r="DW66" s="46">
        <f t="shared" si="85"/>
        <v>0</v>
      </c>
      <c r="DX66" s="46">
        <f t="shared" si="85"/>
        <v>0</v>
      </c>
      <c r="DY66" s="46">
        <f t="shared" si="85"/>
        <v>0</v>
      </c>
      <c r="DZ66" s="46">
        <f t="shared" si="85"/>
        <v>0</v>
      </c>
      <c r="EA66" s="46">
        <f t="shared" si="85"/>
        <v>0</v>
      </c>
      <c r="EB66" s="46">
        <f t="shared" si="85"/>
        <v>0</v>
      </c>
      <c r="EC66" s="46">
        <f t="shared" si="85"/>
        <v>0</v>
      </c>
      <c r="ED66" s="46">
        <f t="shared" si="85"/>
        <v>0</v>
      </c>
      <c r="EE66" s="46">
        <f t="shared" si="85"/>
        <v>0</v>
      </c>
      <c r="EF66" s="46">
        <f t="shared" si="85"/>
        <v>0</v>
      </c>
      <c r="EG66" s="46">
        <f t="shared" si="85"/>
        <v>0</v>
      </c>
      <c r="EH66" s="46">
        <f t="shared" si="85"/>
        <v>0</v>
      </c>
      <c r="EI66" s="46">
        <f t="shared" si="85"/>
        <v>0</v>
      </c>
      <c r="EJ66" s="46">
        <f t="shared" si="85"/>
        <v>0</v>
      </c>
      <c r="EK66" s="46">
        <f t="shared" si="85"/>
        <v>0</v>
      </c>
      <c r="EL66" s="46">
        <f t="shared" si="85"/>
        <v>0</v>
      </c>
      <c r="EM66" s="46">
        <f>_xlfn.COUNTIFS($E66:$AI67,EM$5)*EM$4</f>
        <v>0</v>
      </c>
      <c r="EN66" s="46">
        <f>_xlfn.COUNTIFS($E66:$AI67,EN$5)*EN$4</f>
        <v>0</v>
      </c>
      <c r="EO66" s="46">
        <f>_xlfn.COUNTIFS($E66:$AI67,EO$5)*EO$4</f>
        <v>0</v>
      </c>
    </row>
    <row r="67" spans="1:145" ht="12">
      <c r="A67" s="47"/>
      <c r="B67" s="48"/>
      <c r="C67" s="49"/>
      <c r="D67" s="11"/>
      <c r="E67" s="12"/>
      <c r="F67" s="12"/>
      <c r="G67" s="12"/>
      <c r="H67" s="12"/>
      <c r="I67" s="13"/>
      <c r="J67" s="13"/>
      <c r="K67" s="12"/>
      <c r="L67" s="12"/>
      <c r="M67" s="12"/>
      <c r="N67" s="12"/>
      <c r="O67" s="12"/>
      <c r="P67" s="12"/>
      <c r="Q67" s="13"/>
      <c r="R67" s="12"/>
      <c r="S67" s="12"/>
      <c r="T67" s="12"/>
      <c r="U67" s="12"/>
      <c r="V67" s="12"/>
      <c r="W67" s="12"/>
      <c r="X67" s="13"/>
      <c r="Y67" s="12"/>
      <c r="Z67" s="12"/>
      <c r="AA67" s="12"/>
      <c r="AB67" s="12"/>
      <c r="AC67" s="12"/>
      <c r="AD67" s="12"/>
      <c r="AE67" s="13"/>
      <c r="AF67" s="12"/>
      <c r="AG67" s="12"/>
      <c r="AH67" s="12"/>
      <c r="AI67" s="12"/>
      <c r="AJ67" s="50"/>
      <c r="AK67" s="44"/>
      <c r="AL67" s="44"/>
      <c r="AM67" s="44"/>
      <c r="AN67" s="44"/>
      <c r="AO67" s="44"/>
      <c r="AP67" s="45"/>
      <c r="AQ67" s="52"/>
      <c r="AR67" s="46"/>
      <c r="AS67" s="54"/>
      <c r="AT67" s="54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</row>
    <row r="68" spans="1:145" ht="15" customHeight="1">
      <c r="A68" s="47">
        <v>32</v>
      </c>
      <c r="B68" s="48"/>
      <c r="C68" s="49"/>
      <c r="D68" s="11"/>
      <c r="E68" s="12"/>
      <c r="F68" s="12"/>
      <c r="G68" s="12"/>
      <c r="H68" s="12"/>
      <c r="I68" s="13"/>
      <c r="J68" s="13"/>
      <c r="K68" s="12"/>
      <c r="L68" s="12"/>
      <c r="M68" s="12"/>
      <c r="N68" s="12"/>
      <c r="O68" s="12"/>
      <c r="P68" s="12"/>
      <c r="Q68" s="13"/>
      <c r="R68" s="12"/>
      <c r="S68" s="12"/>
      <c r="T68" s="12"/>
      <c r="U68" s="12"/>
      <c r="V68" s="12"/>
      <c r="W68" s="12"/>
      <c r="X68" s="13"/>
      <c r="Y68" s="12"/>
      <c r="Z68" s="12"/>
      <c r="AA68" s="12"/>
      <c r="AB68" s="12"/>
      <c r="AC68" s="12"/>
      <c r="AD68" s="12"/>
      <c r="AE68" s="13"/>
      <c r="AF68" s="12"/>
      <c r="AG68" s="12"/>
      <c r="AH68" s="12"/>
      <c r="AI68" s="12"/>
      <c r="AJ68" s="50">
        <f>IF(AL68&gt;2,(COUNTIF($E$5:$AI$5,"*"))-(AL68-2),(COUNTIF($E$5:$AI$5,"*")))</f>
        <v>31</v>
      </c>
      <c r="AK68" s="44">
        <f>COUNTIF(E68:AI69,"İ")+COUNTIF(E68:AI69,"Yİ")</f>
        <v>0</v>
      </c>
      <c r="AL68" s="44">
        <f>COUNTIF(E68:AI68,"R")</f>
        <v>0</v>
      </c>
      <c r="AM68" s="44">
        <f>COUNTIF(E68:AI69,"&gt;0")+COUNTIF(E68:AI69,"*")</f>
        <v>0</v>
      </c>
      <c r="AN68" s="44">
        <f>COUNTIF(E69:AI69,"*")*10+COUNTIF(E69:AI69,"&gt;=12")*10</f>
        <v>0</v>
      </c>
      <c r="AO68" s="44">
        <f>_xlfn.COUNTIFS(E68:AI69,"P8")+_xlfn.COUNTIFS(E68:AI69,"P12")+_xlfn.COUNTIFS(E68:AI69,"P24")+_xlfn.COUNTIFS(E68:AI69,"RT8")+_xlfn.COUNTIFS(E68:AI69,"RT12")+_xlfn.COUNTIFS(E68:AI69,"RT24")+_xlfn.COUNTIFS(E68:AI69,"B8")+_xlfn.COUNTIFS(E68:AI69,"B12")+_xlfn.COUNTIFS(E68:AI69,"B24")+_xlfn.COUNTIFS(E68:AI69,"P9")+_xlfn.COUNTIFS(E68:AI69,"B9")+_xlfn.COUNTIFS(E68:AI69,"RT9")+_xlfn.COUNTIFS(E68:AI69,"P13")+_xlfn.COUNTIFS(E68:AI69,"P14")+_xlfn.COUNTIFS(E68:AI69,"P15")+_xlfn.COUNTIFS(E68:AI69,"P17")+_xlfn.COUNTIFS(E68:AI69,"P18")+_xlfn.COUNTIFS(E68:AI69,"P19")+_xlfn.COUNTIFS(E68:AI69,"P20")+_xlfn.COUNTIFS(E68:AI69,"B13")+_xlfn.COUNTIFS(E68:AI69,"B14")+_xlfn.COUNTIFS(E68:AI69,"B15")+_xlfn.COUNTIFS(E68:AI69,"B15")+_xlfn.COUNTIFS(E68:AI69,"B17")+_xlfn.COUNTIFS(E68:AI69,"B18")+_xlfn.COUNTIFS(E68:AI69,"B19")+_xlfn.COUNTIFS(E68:AI69,"B20")+_xlfn.COUNTIFS(E68:AI69,"RT13")+_xlfn.COUNTIFS(E68:AI69,"RT14")+_xlfn.COUNTIFS(E68:AI69,"RT15")+_xlfn.COUNTIFS(E68:AI69,"RT17")+_xlfn.COUNTIFS(E68:AI69,"RT18")+_xlfn.COUNTIFS(E68:AI69,"RT19")+_xlfn.COUNTIFS(E68:AI69,"RT20")</f>
        <v>0</v>
      </c>
      <c r="AP68" s="45">
        <f>AY68</f>
        <v>0</v>
      </c>
      <c r="AQ68" s="51">
        <f>SUM(E68:AI69)</f>
        <v>0</v>
      </c>
      <c r="AR68" s="46">
        <f>SUM(AU68:EO69)</f>
        <v>0</v>
      </c>
      <c r="AS68" s="53">
        <f>SUM(AR68+AQ68)</f>
        <v>0</v>
      </c>
      <c r="AT68" s="54">
        <f>IF(AS68&lt;180,0,AS68-180)</f>
        <v>0</v>
      </c>
      <c r="AU68" s="46">
        <f aca="true" t="shared" si="86" ref="AU68:BZ68">_xlfn.COUNTIFS($E68:$AI69,AU$5)*AU$4</f>
        <v>0</v>
      </c>
      <c r="AV68" s="46">
        <f t="shared" si="86"/>
        <v>0</v>
      </c>
      <c r="AW68" s="46">
        <f t="shared" si="86"/>
        <v>0</v>
      </c>
      <c r="AX68" s="46">
        <f t="shared" si="86"/>
        <v>0</v>
      </c>
      <c r="AY68" s="46">
        <f t="shared" si="86"/>
        <v>0</v>
      </c>
      <c r="AZ68" s="46">
        <f t="shared" si="86"/>
        <v>0</v>
      </c>
      <c r="BA68" s="46">
        <f t="shared" si="86"/>
        <v>0</v>
      </c>
      <c r="BB68" s="46">
        <f t="shared" si="86"/>
        <v>0</v>
      </c>
      <c r="BC68" s="46">
        <f t="shared" si="86"/>
        <v>0</v>
      </c>
      <c r="BD68" s="46">
        <f t="shared" si="86"/>
        <v>0</v>
      </c>
      <c r="BE68" s="46">
        <f t="shared" si="86"/>
        <v>0</v>
      </c>
      <c r="BF68" s="46">
        <f t="shared" si="86"/>
        <v>0</v>
      </c>
      <c r="BG68" s="46">
        <f t="shared" si="86"/>
        <v>0</v>
      </c>
      <c r="BH68" s="46">
        <f t="shared" si="86"/>
        <v>0</v>
      </c>
      <c r="BI68" s="46">
        <f t="shared" si="86"/>
        <v>0</v>
      </c>
      <c r="BJ68" s="46">
        <f t="shared" si="86"/>
        <v>0</v>
      </c>
      <c r="BK68" s="46">
        <f t="shared" si="86"/>
        <v>0</v>
      </c>
      <c r="BL68" s="46">
        <f t="shared" si="86"/>
        <v>0</v>
      </c>
      <c r="BM68" s="46">
        <f t="shared" si="86"/>
        <v>0</v>
      </c>
      <c r="BN68" s="46">
        <f t="shared" si="86"/>
        <v>0</v>
      </c>
      <c r="BO68" s="46">
        <f t="shared" si="86"/>
        <v>0</v>
      </c>
      <c r="BP68" s="46">
        <f t="shared" si="86"/>
        <v>0</v>
      </c>
      <c r="BQ68" s="46">
        <f t="shared" si="86"/>
        <v>0</v>
      </c>
      <c r="BR68" s="46">
        <f t="shared" si="86"/>
        <v>0</v>
      </c>
      <c r="BS68" s="46">
        <f t="shared" si="86"/>
        <v>0</v>
      </c>
      <c r="BT68" s="46">
        <f t="shared" si="86"/>
        <v>0</v>
      </c>
      <c r="BU68" s="46">
        <f t="shared" si="86"/>
        <v>0</v>
      </c>
      <c r="BV68" s="46">
        <f t="shared" si="86"/>
        <v>0</v>
      </c>
      <c r="BW68" s="46">
        <f t="shared" si="86"/>
        <v>0</v>
      </c>
      <c r="BX68" s="46">
        <f t="shared" si="86"/>
        <v>0</v>
      </c>
      <c r="BY68" s="46">
        <f t="shared" si="86"/>
        <v>0</v>
      </c>
      <c r="BZ68" s="46">
        <f t="shared" si="86"/>
        <v>0</v>
      </c>
      <c r="CA68" s="46">
        <f aca="true" t="shared" si="87" ref="CA68:DF68">_xlfn.COUNTIFS($E68:$AI69,CA$5)*CA$4</f>
        <v>0</v>
      </c>
      <c r="CB68" s="46">
        <f t="shared" si="87"/>
        <v>0</v>
      </c>
      <c r="CC68" s="46">
        <f t="shared" si="87"/>
        <v>0</v>
      </c>
      <c r="CD68" s="46">
        <f t="shared" si="87"/>
        <v>0</v>
      </c>
      <c r="CE68" s="46">
        <f t="shared" si="87"/>
        <v>0</v>
      </c>
      <c r="CF68" s="46">
        <f t="shared" si="87"/>
        <v>0</v>
      </c>
      <c r="CG68" s="46">
        <f t="shared" si="87"/>
        <v>0</v>
      </c>
      <c r="CH68" s="46">
        <f t="shared" si="87"/>
        <v>0</v>
      </c>
      <c r="CI68" s="46">
        <f t="shared" si="87"/>
        <v>0</v>
      </c>
      <c r="CJ68" s="46">
        <f t="shared" si="87"/>
        <v>0</v>
      </c>
      <c r="CK68" s="46">
        <f t="shared" si="87"/>
        <v>0</v>
      </c>
      <c r="CL68" s="46">
        <f t="shared" si="87"/>
        <v>0</v>
      </c>
      <c r="CM68" s="46">
        <f t="shared" si="87"/>
        <v>0</v>
      </c>
      <c r="CN68" s="46">
        <f t="shared" si="87"/>
        <v>0</v>
      </c>
      <c r="CO68" s="46">
        <f t="shared" si="87"/>
        <v>0</v>
      </c>
      <c r="CP68" s="46">
        <f t="shared" si="87"/>
        <v>0</v>
      </c>
      <c r="CQ68" s="46">
        <f t="shared" si="87"/>
        <v>0</v>
      </c>
      <c r="CR68" s="46">
        <f t="shared" si="87"/>
        <v>0</v>
      </c>
      <c r="CS68" s="46">
        <f t="shared" si="87"/>
        <v>0</v>
      </c>
      <c r="CT68" s="46">
        <f t="shared" si="87"/>
        <v>0</v>
      </c>
      <c r="CU68" s="46">
        <f t="shared" si="87"/>
        <v>0</v>
      </c>
      <c r="CV68" s="46">
        <f t="shared" si="87"/>
        <v>0</v>
      </c>
      <c r="CW68" s="46">
        <f t="shared" si="87"/>
        <v>0</v>
      </c>
      <c r="CX68" s="46">
        <f t="shared" si="87"/>
        <v>0</v>
      </c>
      <c r="CY68" s="46">
        <f t="shared" si="87"/>
        <v>0</v>
      </c>
      <c r="CZ68" s="46">
        <f t="shared" si="87"/>
        <v>0</v>
      </c>
      <c r="DA68" s="46">
        <f t="shared" si="87"/>
        <v>0</v>
      </c>
      <c r="DB68" s="46">
        <f t="shared" si="87"/>
        <v>0</v>
      </c>
      <c r="DC68" s="46">
        <f t="shared" si="87"/>
        <v>0</v>
      </c>
      <c r="DD68" s="46">
        <f t="shared" si="87"/>
        <v>0</v>
      </c>
      <c r="DE68" s="46">
        <f t="shared" si="87"/>
        <v>0</v>
      </c>
      <c r="DF68" s="46">
        <f t="shared" si="87"/>
        <v>0</v>
      </c>
      <c r="DG68" s="46">
        <f aca="true" t="shared" si="88" ref="DG68:EL68">_xlfn.COUNTIFS($E68:$AI69,DG$5)*DG$4</f>
        <v>0</v>
      </c>
      <c r="DH68" s="46">
        <f t="shared" si="88"/>
        <v>0</v>
      </c>
      <c r="DI68" s="46">
        <f t="shared" si="88"/>
        <v>0</v>
      </c>
      <c r="DJ68" s="46">
        <f t="shared" si="88"/>
        <v>0</v>
      </c>
      <c r="DK68" s="46">
        <f t="shared" si="88"/>
        <v>0</v>
      </c>
      <c r="DL68" s="46">
        <f t="shared" si="88"/>
        <v>0</v>
      </c>
      <c r="DM68" s="46">
        <f t="shared" si="88"/>
        <v>0</v>
      </c>
      <c r="DN68" s="46">
        <f t="shared" si="88"/>
        <v>0</v>
      </c>
      <c r="DO68" s="46">
        <f t="shared" si="88"/>
        <v>0</v>
      </c>
      <c r="DP68" s="46">
        <f t="shared" si="88"/>
        <v>0</v>
      </c>
      <c r="DQ68" s="46">
        <f t="shared" si="88"/>
        <v>0</v>
      </c>
      <c r="DR68" s="46">
        <f t="shared" si="88"/>
        <v>0</v>
      </c>
      <c r="DS68" s="46">
        <f t="shared" si="88"/>
        <v>0</v>
      </c>
      <c r="DT68" s="46">
        <f t="shared" si="88"/>
        <v>0</v>
      </c>
      <c r="DU68" s="46">
        <f t="shared" si="88"/>
        <v>0</v>
      </c>
      <c r="DV68" s="46">
        <f t="shared" si="88"/>
        <v>0</v>
      </c>
      <c r="DW68" s="46">
        <f t="shared" si="88"/>
        <v>0</v>
      </c>
      <c r="DX68" s="46">
        <f t="shared" si="88"/>
        <v>0</v>
      </c>
      <c r="DY68" s="46">
        <f t="shared" si="88"/>
        <v>0</v>
      </c>
      <c r="DZ68" s="46">
        <f t="shared" si="88"/>
        <v>0</v>
      </c>
      <c r="EA68" s="46">
        <f t="shared" si="88"/>
        <v>0</v>
      </c>
      <c r="EB68" s="46">
        <f t="shared" si="88"/>
        <v>0</v>
      </c>
      <c r="EC68" s="46">
        <f t="shared" si="88"/>
        <v>0</v>
      </c>
      <c r="ED68" s="46">
        <f t="shared" si="88"/>
        <v>0</v>
      </c>
      <c r="EE68" s="46">
        <f t="shared" si="88"/>
        <v>0</v>
      </c>
      <c r="EF68" s="46">
        <f t="shared" si="88"/>
        <v>0</v>
      </c>
      <c r="EG68" s="46">
        <f t="shared" si="88"/>
        <v>0</v>
      </c>
      <c r="EH68" s="46">
        <f t="shared" si="88"/>
        <v>0</v>
      </c>
      <c r="EI68" s="46">
        <f t="shared" si="88"/>
        <v>0</v>
      </c>
      <c r="EJ68" s="46">
        <f t="shared" si="88"/>
        <v>0</v>
      </c>
      <c r="EK68" s="46">
        <f t="shared" si="88"/>
        <v>0</v>
      </c>
      <c r="EL68" s="46">
        <f t="shared" si="88"/>
        <v>0</v>
      </c>
      <c r="EM68" s="46">
        <f>_xlfn.COUNTIFS($E68:$AI69,EM$5)*EM$4</f>
        <v>0</v>
      </c>
      <c r="EN68" s="46">
        <f>_xlfn.COUNTIFS($E68:$AI69,EN$5)*EN$4</f>
        <v>0</v>
      </c>
      <c r="EO68" s="46">
        <f>_xlfn.COUNTIFS($E68:$AI69,EO$5)*EO$4</f>
        <v>0</v>
      </c>
    </row>
    <row r="69" spans="1:145" ht="12">
      <c r="A69" s="47"/>
      <c r="B69" s="48"/>
      <c r="C69" s="49"/>
      <c r="D69" s="11"/>
      <c r="E69" s="12"/>
      <c r="F69" s="12"/>
      <c r="G69" s="12"/>
      <c r="H69" s="12"/>
      <c r="I69" s="13"/>
      <c r="J69" s="13"/>
      <c r="K69" s="12"/>
      <c r="L69" s="12"/>
      <c r="M69" s="12"/>
      <c r="N69" s="12"/>
      <c r="O69" s="12"/>
      <c r="P69" s="12"/>
      <c r="Q69" s="13"/>
      <c r="R69" s="12"/>
      <c r="S69" s="12"/>
      <c r="T69" s="12"/>
      <c r="U69" s="12"/>
      <c r="V69" s="12"/>
      <c r="W69" s="12"/>
      <c r="X69" s="13"/>
      <c r="Y69" s="12"/>
      <c r="Z69" s="12"/>
      <c r="AA69" s="12"/>
      <c r="AB69" s="12"/>
      <c r="AC69" s="12"/>
      <c r="AD69" s="12"/>
      <c r="AE69" s="13"/>
      <c r="AF69" s="12"/>
      <c r="AG69" s="12"/>
      <c r="AH69" s="12"/>
      <c r="AI69" s="12"/>
      <c r="AJ69" s="50"/>
      <c r="AK69" s="44"/>
      <c r="AL69" s="44"/>
      <c r="AM69" s="44"/>
      <c r="AN69" s="44"/>
      <c r="AO69" s="44"/>
      <c r="AP69" s="45"/>
      <c r="AQ69" s="52"/>
      <c r="AR69" s="46"/>
      <c r="AS69" s="54"/>
      <c r="AT69" s="54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</row>
    <row r="70" spans="1:145" ht="15" customHeight="1">
      <c r="A70" s="47">
        <v>33</v>
      </c>
      <c r="B70" s="48"/>
      <c r="C70" s="49"/>
      <c r="D70" s="11"/>
      <c r="E70" s="12"/>
      <c r="F70" s="12"/>
      <c r="G70" s="12"/>
      <c r="H70" s="12"/>
      <c r="I70" s="13"/>
      <c r="J70" s="13"/>
      <c r="K70" s="12"/>
      <c r="L70" s="12"/>
      <c r="M70" s="12"/>
      <c r="N70" s="12"/>
      <c r="O70" s="12"/>
      <c r="P70" s="12"/>
      <c r="Q70" s="13"/>
      <c r="R70" s="12"/>
      <c r="S70" s="12"/>
      <c r="T70" s="12"/>
      <c r="U70" s="12"/>
      <c r="V70" s="12"/>
      <c r="W70" s="12"/>
      <c r="X70" s="13"/>
      <c r="Y70" s="12"/>
      <c r="Z70" s="12"/>
      <c r="AA70" s="12"/>
      <c r="AB70" s="12"/>
      <c r="AC70" s="12"/>
      <c r="AD70" s="12"/>
      <c r="AE70" s="13"/>
      <c r="AF70" s="12"/>
      <c r="AG70" s="12"/>
      <c r="AH70" s="12"/>
      <c r="AI70" s="12"/>
      <c r="AJ70" s="50">
        <f>IF(AL70&gt;2,(COUNTIF($E$5:$AI$5,"*"))-(AL70-2),(COUNTIF($E$5:$AI$5,"*")))</f>
        <v>31</v>
      </c>
      <c r="AK70" s="44">
        <f>COUNTIF(E70:AI71,"İ")+COUNTIF(E70:AI71,"Yİ")</f>
        <v>0</v>
      </c>
      <c r="AL70" s="44">
        <f>COUNTIF(E70:AI70,"R")</f>
        <v>0</v>
      </c>
      <c r="AM70" s="44">
        <f>COUNTIF(E70:AI71,"&gt;0")+COUNTIF(E70:AI71,"*")</f>
        <v>0</v>
      </c>
      <c r="AN70" s="44">
        <f>COUNTIF(E71:AI71,"*")*10+COUNTIF(E71:AI71,"&gt;=12")*10</f>
        <v>0</v>
      </c>
      <c r="AO70" s="44">
        <f>_xlfn.COUNTIFS(E70:AI71,"P8")+_xlfn.COUNTIFS(E70:AI71,"P12")+_xlfn.COUNTIFS(E70:AI71,"P24")+_xlfn.COUNTIFS(E70:AI71,"RT8")+_xlfn.COUNTIFS(E70:AI71,"RT12")+_xlfn.COUNTIFS(E70:AI71,"RT24")+_xlfn.COUNTIFS(E70:AI71,"B8")+_xlfn.COUNTIFS(E70:AI71,"B12")+_xlfn.COUNTIFS(E70:AI71,"B24")+_xlfn.COUNTIFS(E70:AI71,"P9")+_xlfn.COUNTIFS(E70:AI71,"B9")+_xlfn.COUNTIFS(E70:AI71,"RT9")+_xlfn.COUNTIFS(E70:AI71,"P13")+_xlfn.COUNTIFS(E70:AI71,"P14")+_xlfn.COUNTIFS(E70:AI71,"P15")+_xlfn.COUNTIFS(E70:AI71,"P17")+_xlfn.COUNTIFS(E70:AI71,"P18")+_xlfn.COUNTIFS(E70:AI71,"P19")+_xlfn.COUNTIFS(E70:AI71,"P20")+_xlfn.COUNTIFS(E70:AI71,"B13")+_xlfn.COUNTIFS(E70:AI71,"B14")+_xlfn.COUNTIFS(E70:AI71,"B15")+_xlfn.COUNTIFS(E70:AI71,"B15")+_xlfn.COUNTIFS(E70:AI71,"B17")+_xlfn.COUNTIFS(E70:AI71,"B18")+_xlfn.COUNTIFS(E70:AI71,"B19")+_xlfn.COUNTIFS(E70:AI71,"B20")+_xlfn.COUNTIFS(E70:AI71,"RT13")+_xlfn.COUNTIFS(E70:AI71,"RT14")+_xlfn.COUNTIFS(E70:AI71,"RT15")+_xlfn.COUNTIFS(E70:AI71,"RT17")+_xlfn.COUNTIFS(E70:AI71,"RT18")+_xlfn.COUNTIFS(E70:AI71,"RT19")+_xlfn.COUNTIFS(E70:AI71,"RT20")</f>
        <v>0</v>
      </c>
      <c r="AP70" s="45">
        <f>AY70</f>
        <v>0</v>
      </c>
      <c r="AQ70" s="51">
        <f>SUM(E70:AI71)</f>
        <v>0</v>
      </c>
      <c r="AR70" s="46">
        <f>SUM(AU70:EO71)</f>
        <v>0</v>
      </c>
      <c r="AS70" s="53">
        <f>SUM(AR70+AQ70)</f>
        <v>0</v>
      </c>
      <c r="AT70" s="54">
        <f>IF(AS70&lt;180,0,AS70-180)</f>
        <v>0</v>
      </c>
      <c r="AU70" s="46">
        <f aca="true" t="shared" si="89" ref="AU70:BZ70">_xlfn.COUNTIFS($E70:$AI71,AU$5)*AU$4</f>
        <v>0</v>
      </c>
      <c r="AV70" s="46">
        <f t="shared" si="89"/>
        <v>0</v>
      </c>
      <c r="AW70" s="46">
        <f t="shared" si="89"/>
        <v>0</v>
      </c>
      <c r="AX70" s="46">
        <f t="shared" si="89"/>
        <v>0</v>
      </c>
      <c r="AY70" s="46">
        <f t="shared" si="89"/>
        <v>0</v>
      </c>
      <c r="AZ70" s="46">
        <f t="shared" si="89"/>
        <v>0</v>
      </c>
      <c r="BA70" s="46">
        <f t="shared" si="89"/>
        <v>0</v>
      </c>
      <c r="BB70" s="46">
        <f t="shared" si="89"/>
        <v>0</v>
      </c>
      <c r="BC70" s="46">
        <f t="shared" si="89"/>
        <v>0</v>
      </c>
      <c r="BD70" s="46">
        <f t="shared" si="89"/>
        <v>0</v>
      </c>
      <c r="BE70" s="46">
        <f t="shared" si="89"/>
        <v>0</v>
      </c>
      <c r="BF70" s="46">
        <f t="shared" si="89"/>
        <v>0</v>
      </c>
      <c r="BG70" s="46">
        <f t="shared" si="89"/>
        <v>0</v>
      </c>
      <c r="BH70" s="46">
        <f t="shared" si="89"/>
        <v>0</v>
      </c>
      <c r="BI70" s="46">
        <f t="shared" si="89"/>
        <v>0</v>
      </c>
      <c r="BJ70" s="46">
        <f t="shared" si="89"/>
        <v>0</v>
      </c>
      <c r="BK70" s="46">
        <f t="shared" si="89"/>
        <v>0</v>
      </c>
      <c r="BL70" s="46">
        <f t="shared" si="89"/>
        <v>0</v>
      </c>
      <c r="BM70" s="46">
        <f t="shared" si="89"/>
        <v>0</v>
      </c>
      <c r="BN70" s="46">
        <f t="shared" si="89"/>
        <v>0</v>
      </c>
      <c r="BO70" s="46">
        <f t="shared" si="89"/>
        <v>0</v>
      </c>
      <c r="BP70" s="46">
        <f t="shared" si="89"/>
        <v>0</v>
      </c>
      <c r="BQ70" s="46">
        <f t="shared" si="89"/>
        <v>0</v>
      </c>
      <c r="BR70" s="46">
        <f t="shared" si="89"/>
        <v>0</v>
      </c>
      <c r="BS70" s="46">
        <f t="shared" si="89"/>
        <v>0</v>
      </c>
      <c r="BT70" s="46">
        <f t="shared" si="89"/>
        <v>0</v>
      </c>
      <c r="BU70" s="46">
        <f t="shared" si="89"/>
        <v>0</v>
      </c>
      <c r="BV70" s="46">
        <f t="shared" si="89"/>
        <v>0</v>
      </c>
      <c r="BW70" s="46">
        <f t="shared" si="89"/>
        <v>0</v>
      </c>
      <c r="BX70" s="46">
        <f t="shared" si="89"/>
        <v>0</v>
      </c>
      <c r="BY70" s="46">
        <f t="shared" si="89"/>
        <v>0</v>
      </c>
      <c r="BZ70" s="46">
        <f t="shared" si="89"/>
        <v>0</v>
      </c>
      <c r="CA70" s="46">
        <f aca="true" t="shared" si="90" ref="CA70:DF70">_xlfn.COUNTIFS($E70:$AI71,CA$5)*CA$4</f>
        <v>0</v>
      </c>
      <c r="CB70" s="46">
        <f t="shared" si="90"/>
        <v>0</v>
      </c>
      <c r="CC70" s="46">
        <f t="shared" si="90"/>
        <v>0</v>
      </c>
      <c r="CD70" s="46">
        <f t="shared" si="90"/>
        <v>0</v>
      </c>
      <c r="CE70" s="46">
        <f t="shared" si="90"/>
        <v>0</v>
      </c>
      <c r="CF70" s="46">
        <f t="shared" si="90"/>
        <v>0</v>
      </c>
      <c r="CG70" s="46">
        <f t="shared" si="90"/>
        <v>0</v>
      </c>
      <c r="CH70" s="46">
        <f t="shared" si="90"/>
        <v>0</v>
      </c>
      <c r="CI70" s="46">
        <f t="shared" si="90"/>
        <v>0</v>
      </c>
      <c r="CJ70" s="46">
        <f t="shared" si="90"/>
        <v>0</v>
      </c>
      <c r="CK70" s="46">
        <f t="shared" si="90"/>
        <v>0</v>
      </c>
      <c r="CL70" s="46">
        <f t="shared" si="90"/>
        <v>0</v>
      </c>
      <c r="CM70" s="46">
        <f t="shared" si="90"/>
        <v>0</v>
      </c>
      <c r="CN70" s="46">
        <f t="shared" si="90"/>
        <v>0</v>
      </c>
      <c r="CO70" s="46">
        <f t="shared" si="90"/>
        <v>0</v>
      </c>
      <c r="CP70" s="46">
        <f t="shared" si="90"/>
        <v>0</v>
      </c>
      <c r="CQ70" s="46">
        <f t="shared" si="90"/>
        <v>0</v>
      </c>
      <c r="CR70" s="46">
        <f t="shared" si="90"/>
        <v>0</v>
      </c>
      <c r="CS70" s="46">
        <f t="shared" si="90"/>
        <v>0</v>
      </c>
      <c r="CT70" s="46">
        <f t="shared" si="90"/>
        <v>0</v>
      </c>
      <c r="CU70" s="46">
        <f t="shared" si="90"/>
        <v>0</v>
      </c>
      <c r="CV70" s="46">
        <f t="shared" si="90"/>
        <v>0</v>
      </c>
      <c r="CW70" s="46">
        <f t="shared" si="90"/>
        <v>0</v>
      </c>
      <c r="CX70" s="46">
        <f t="shared" si="90"/>
        <v>0</v>
      </c>
      <c r="CY70" s="46">
        <f t="shared" si="90"/>
        <v>0</v>
      </c>
      <c r="CZ70" s="46">
        <f t="shared" si="90"/>
        <v>0</v>
      </c>
      <c r="DA70" s="46">
        <f t="shared" si="90"/>
        <v>0</v>
      </c>
      <c r="DB70" s="46">
        <f t="shared" si="90"/>
        <v>0</v>
      </c>
      <c r="DC70" s="46">
        <f t="shared" si="90"/>
        <v>0</v>
      </c>
      <c r="DD70" s="46">
        <f t="shared" si="90"/>
        <v>0</v>
      </c>
      <c r="DE70" s="46">
        <f t="shared" si="90"/>
        <v>0</v>
      </c>
      <c r="DF70" s="46">
        <f t="shared" si="90"/>
        <v>0</v>
      </c>
      <c r="DG70" s="46">
        <f aca="true" t="shared" si="91" ref="DG70:EL70">_xlfn.COUNTIFS($E70:$AI71,DG$5)*DG$4</f>
        <v>0</v>
      </c>
      <c r="DH70" s="46">
        <f t="shared" si="91"/>
        <v>0</v>
      </c>
      <c r="DI70" s="46">
        <f t="shared" si="91"/>
        <v>0</v>
      </c>
      <c r="DJ70" s="46">
        <f t="shared" si="91"/>
        <v>0</v>
      </c>
      <c r="DK70" s="46">
        <f t="shared" si="91"/>
        <v>0</v>
      </c>
      <c r="DL70" s="46">
        <f t="shared" si="91"/>
        <v>0</v>
      </c>
      <c r="DM70" s="46">
        <f t="shared" si="91"/>
        <v>0</v>
      </c>
      <c r="DN70" s="46">
        <f t="shared" si="91"/>
        <v>0</v>
      </c>
      <c r="DO70" s="46">
        <f t="shared" si="91"/>
        <v>0</v>
      </c>
      <c r="DP70" s="46">
        <f t="shared" si="91"/>
        <v>0</v>
      </c>
      <c r="DQ70" s="46">
        <f t="shared" si="91"/>
        <v>0</v>
      </c>
      <c r="DR70" s="46">
        <f t="shared" si="91"/>
        <v>0</v>
      </c>
      <c r="DS70" s="46">
        <f t="shared" si="91"/>
        <v>0</v>
      </c>
      <c r="DT70" s="46">
        <f t="shared" si="91"/>
        <v>0</v>
      </c>
      <c r="DU70" s="46">
        <f t="shared" si="91"/>
        <v>0</v>
      </c>
      <c r="DV70" s="46">
        <f t="shared" si="91"/>
        <v>0</v>
      </c>
      <c r="DW70" s="46">
        <f t="shared" si="91"/>
        <v>0</v>
      </c>
      <c r="DX70" s="46">
        <f t="shared" si="91"/>
        <v>0</v>
      </c>
      <c r="DY70" s="46">
        <f t="shared" si="91"/>
        <v>0</v>
      </c>
      <c r="DZ70" s="46">
        <f t="shared" si="91"/>
        <v>0</v>
      </c>
      <c r="EA70" s="46">
        <f t="shared" si="91"/>
        <v>0</v>
      </c>
      <c r="EB70" s="46">
        <f t="shared" si="91"/>
        <v>0</v>
      </c>
      <c r="EC70" s="46">
        <f t="shared" si="91"/>
        <v>0</v>
      </c>
      <c r="ED70" s="46">
        <f t="shared" si="91"/>
        <v>0</v>
      </c>
      <c r="EE70" s="46">
        <f t="shared" si="91"/>
        <v>0</v>
      </c>
      <c r="EF70" s="46">
        <f t="shared" si="91"/>
        <v>0</v>
      </c>
      <c r="EG70" s="46">
        <f t="shared" si="91"/>
        <v>0</v>
      </c>
      <c r="EH70" s="46">
        <f t="shared" si="91"/>
        <v>0</v>
      </c>
      <c r="EI70" s="46">
        <f t="shared" si="91"/>
        <v>0</v>
      </c>
      <c r="EJ70" s="46">
        <f t="shared" si="91"/>
        <v>0</v>
      </c>
      <c r="EK70" s="46">
        <f t="shared" si="91"/>
        <v>0</v>
      </c>
      <c r="EL70" s="46">
        <f t="shared" si="91"/>
        <v>0</v>
      </c>
      <c r="EM70" s="46">
        <f>_xlfn.COUNTIFS($E70:$AI71,EM$5)*EM$4</f>
        <v>0</v>
      </c>
      <c r="EN70" s="46">
        <f>_xlfn.COUNTIFS($E70:$AI71,EN$5)*EN$4</f>
        <v>0</v>
      </c>
      <c r="EO70" s="46">
        <f>_xlfn.COUNTIFS($E70:$AI71,EO$5)*EO$4</f>
        <v>0</v>
      </c>
    </row>
    <row r="71" spans="1:145" ht="12">
      <c r="A71" s="47"/>
      <c r="B71" s="48"/>
      <c r="C71" s="49"/>
      <c r="D71" s="11"/>
      <c r="E71" s="12"/>
      <c r="F71" s="12"/>
      <c r="G71" s="12"/>
      <c r="H71" s="12"/>
      <c r="I71" s="13"/>
      <c r="J71" s="13"/>
      <c r="K71" s="12"/>
      <c r="L71" s="12"/>
      <c r="M71" s="12"/>
      <c r="N71" s="12"/>
      <c r="O71" s="12"/>
      <c r="P71" s="12"/>
      <c r="Q71" s="13"/>
      <c r="R71" s="12"/>
      <c r="S71" s="12"/>
      <c r="T71" s="12"/>
      <c r="U71" s="12"/>
      <c r="V71" s="12"/>
      <c r="W71" s="12"/>
      <c r="X71" s="13"/>
      <c r="Y71" s="12"/>
      <c r="Z71" s="12"/>
      <c r="AA71" s="12"/>
      <c r="AB71" s="12"/>
      <c r="AC71" s="12"/>
      <c r="AD71" s="12"/>
      <c r="AE71" s="13"/>
      <c r="AF71" s="12"/>
      <c r="AG71" s="12"/>
      <c r="AH71" s="12"/>
      <c r="AI71" s="12"/>
      <c r="AJ71" s="50"/>
      <c r="AK71" s="44"/>
      <c r="AL71" s="44"/>
      <c r="AM71" s="44"/>
      <c r="AN71" s="44"/>
      <c r="AO71" s="44"/>
      <c r="AP71" s="45"/>
      <c r="AQ71" s="52"/>
      <c r="AR71" s="46"/>
      <c r="AS71" s="54"/>
      <c r="AT71" s="54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</row>
    <row r="72" spans="1:145" ht="15" customHeight="1">
      <c r="A72" s="47">
        <v>34</v>
      </c>
      <c r="B72" s="48"/>
      <c r="C72" s="49"/>
      <c r="D72" s="11"/>
      <c r="E72" s="12"/>
      <c r="F72" s="12"/>
      <c r="G72" s="12"/>
      <c r="H72" s="12"/>
      <c r="I72" s="13"/>
      <c r="J72" s="13"/>
      <c r="K72" s="12"/>
      <c r="L72" s="12"/>
      <c r="M72" s="12"/>
      <c r="N72" s="12"/>
      <c r="O72" s="12"/>
      <c r="P72" s="12"/>
      <c r="Q72" s="13"/>
      <c r="R72" s="12"/>
      <c r="S72" s="12"/>
      <c r="T72" s="12"/>
      <c r="U72" s="12"/>
      <c r="V72" s="12"/>
      <c r="W72" s="12"/>
      <c r="X72" s="13"/>
      <c r="Y72" s="12"/>
      <c r="Z72" s="12"/>
      <c r="AA72" s="12"/>
      <c r="AB72" s="12"/>
      <c r="AC72" s="12"/>
      <c r="AD72" s="12"/>
      <c r="AE72" s="13"/>
      <c r="AF72" s="12"/>
      <c r="AG72" s="12"/>
      <c r="AH72" s="12"/>
      <c r="AI72" s="12"/>
      <c r="AJ72" s="50">
        <f>IF(AL72&gt;2,(COUNTIF($E$5:$AI$5,"*"))-(AL72-2),(COUNTIF($E$5:$AI$5,"*")))</f>
        <v>31</v>
      </c>
      <c r="AK72" s="44">
        <f>COUNTIF(E72:AI73,"İ")+COUNTIF(E72:AI73,"Yİ")</f>
        <v>0</v>
      </c>
      <c r="AL72" s="44">
        <f>COUNTIF(E72:AI72,"R")</f>
        <v>0</v>
      </c>
      <c r="AM72" s="44">
        <f>COUNTIF(E72:AI73,"&gt;0")+COUNTIF(E72:AI73,"*")</f>
        <v>0</v>
      </c>
      <c r="AN72" s="44">
        <f>COUNTIF(E73:AI73,"*")*10+COUNTIF(E73:AI73,"&gt;=12")*10</f>
        <v>0</v>
      </c>
      <c r="AO72" s="44">
        <f>_xlfn.COUNTIFS(E72:AI73,"P8")+_xlfn.COUNTIFS(E72:AI73,"P12")+_xlfn.COUNTIFS(E72:AI73,"P24")+_xlfn.COUNTIFS(E72:AI73,"RT8")+_xlfn.COUNTIFS(E72:AI73,"RT12")+_xlfn.COUNTIFS(E72:AI73,"RT24")+_xlfn.COUNTIFS(E72:AI73,"B8")+_xlfn.COUNTIFS(E72:AI73,"B12")+_xlfn.COUNTIFS(E72:AI73,"B24")+_xlfn.COUNTIFS(E72:AI73,"P9")+_xlfn.COUNTIFS(E72:AI73,"B9")+_xlfn.COUNTIFS(E72:AI73,"RT9")+_xlfn.COUNTIFS(E72:AI73,"P13")+_xlfn.COUNTIFS(E72:AI73,"P14")+_xlfn.COUNTIFS(E72:AI73,"P15")+_xlfn.COUNTIFS(E72:AI73,"P17")+_xlfn.COUNTIFS(E72:AI73,"P18")+_xlfn.COUNTIFS(E72:AI73,"P19")+_xlfn.COUNTIFS(E72:AI73,"P20")+_xlfn.COUNTIFS(E72:AI73,"B13")+_xlfn.COUNTIFS(E72:AI73,"B14")+_xlfn.COUNTIFS(E72:AI73,"B15")+_xlfn.COUNTIFS(E72:AI73,"B15")+_xlfn.COUNTIFS(E72:AI73,"B17")+_xlfn.COUNTIFS(E72:AI73,"B18")+_xlfn.COUNTIFS(E72:AI73,"B19")+_xlfn.COUNTIFS(E72:AI73,"B20")+_xlfn.COUNTIFS(E72:AI73,"RT13")+_xlfn.COUNTIFS(E72:AI73,"RT14")+_xlfn.COUNTIFS(E72:AI73,"RT15")+_xlfn.COUNTIFS(E72:AI73,"RT17")+_xlfn.COUNTIFS(E72:AI73,"RT18")+_xlfn.COUNTIFS(E72:AI73,"RT19")+_xlfn.COUNTIFS(E72:AI73,"RT20")</f>
        <v>0</v>
      </c>
      <c r="AP72" s="45">
        <f>AY72</f>
        <v>0</v>
      </c>
      <c r="AQ72" s="51">
        <f>SUM(E72:AI73)</f>
        <v>0</v>
      </c>
      <c r="AR72" s="46">
        <f>SUM(AU72:EO73)</f>
        <v>0</v>
      </c>
      <c r="AS72" s="53">
        <f>SUM(AR72+AQ72)</f>
        <v>0</v>
      </c>
      <c r="AT72" s="54">
        <f>IF(AS72&lt;180,0,AS72-180)</f>
        <v>0</v>
      </c>
      <c r="AU72" s="46">
        <f aca="true" t="shared" si="92" ref="AU72:BZ72">_xlfn.COUNTIFS($E72:$AI73,AU$5)*AU$4</f>
        <v>0</v>
      </c>
      <c r="AV72" s="46">
        <f t="shared" si="92"/>
        <v>0</v>
      </c>
      <c r="AW72" s="46">
        <f t="shared" si="92"/>
        <v>0</v>
      </c>
      <c r="AX72" s="46">
        <f t="shared" si="92"/>
        <v>0</v>
      </c>
      <c r="AY72" s="46">
        <f t="shared" si="92"/>
        <v>0</v>
      </c>
      <c r="AZ72" s="46">
        <f t="shared" si="92"/>
        <v>0</v>
      </c>
      <c r="BA72" s="46">
        <f t="shared" si="92"/>
        <v>0</v>
      </c>
      <c r="BB72" s="46">
        <f t="shared" si="92"/>
        <v>0</v>
      </c>
      <c r="BC72" s="46">
        <f t="shared" si="92"/>
        <v>0</v>
      </c>
      <c r="BD72" s="46">
        <f t="shared" si="92"/>
        <v>0</v>
      </c>
      <c r="BE72" s="46">
        <f t="shared" si="92"/>
        <v>0</v>
      </c>
      <c r="BF72" s="46">
        <f t="shared" si="92"/>
        <v>0</v>
      </c>
      <c r="BG72" s="46">
        <f t="shared" si="92"/>
        <v>0</v>
      </c>
      <c r="BH72" s="46">
        <f t="shared" si="92"/>
        <v>0</v>
      </c>
      <c r="BI72" s="46">
        <f t="shared" si="92"/>
        <v>0</v>
      </c>
      <c r="BJ72" s="46">
        <f t="shared" si="92"/>
        <v>0</v>
      </c>
      <c r="BK72" s="46">
        <f t="shared" si="92"/>
        <v>0</v>
      </c>
      <c r="BL72" s="46">
        <f t="shared" si="92"/>
        <v>0</v>
      </c>
      <c r="BM72" s="46">
        <f t="shared" si="92"/>
        <v>0</v>
      </c>
      <c r="BN72" s="46">
        <f t="shared" si="92"/>
        <v>0</v>
      </c>
      <c r="BO72" s="46">
        <f t="shared" si="92"/>
        <v>0</v>
      </c>
      <c r="BP72" s="46">
        <f t="shared" si="92"/>
        <v>0</v>
      </c>
      <c r="BQ72" s="46">
        <f t="shared" si="92"/>
        <v>0</v>
      </c>
      <c r="BR72" s="46">
        <f t="shared" si="92"/>
        <v>0</v>
      </c>
      <c r="BS72" s="46">
        <f t="shared" si="92"/>
        <v>0</v>
      </c>
      <c r="BT72" s="46">
        <f t="shared" si="92"/>
        <v>0</v>
      </c>
      <c r="BU72" s="46">
        <f t="shared" si="92"/>
        <v>0</v>
      </c>
      <c r="BV72" s="46">
        <f t="shared" si="92"/>
        <v>0</v>
      </c>
      <c r="BW72" s="46">
        <f t="shared" si="92"/>
        <v>0</v>
      </c>
      <c r="BX72" s="46">
        <f t="shared" si="92"/>
        <v>0</v>
      </c>
      <c r="BY72" s="46">
        <f t="shared" si="92"/>
        <v>0</v>
      </c>
      <c r="BZ72" s="46">
        <f t="shared" si="92"/>
        <v>0</v>
      </c>
      <c r="CA72" s="46">
        <f aca="true" t="shared" si="93" ref="CA72:DF72">_xlfn.COUNTIFS($E72:$AI73,CA$5)*CA$4</f>
        <v>0</v>
      </c>
      <c r="CB72" s="46">
        <f t="shared" si="93"/>
        <v>0</v>
      </c>
      <c r="CC72" s="46">
        <f t="shared" si="93"/>
        <v>0</v>
      </c>
      <c r="CD72" s="46">
        <f t="shared" si="93"/>
        <v>0</v>
      </c>
      <c r="CE72" s="46">
        <f t="shared" si="93"/>
        <v>0</v>
      </c>
      <c r="CF72" s="46">
        <f t="shared" si="93"/>
        <v>0</v>
      </c>
      <c r="CG72" s="46">
        <f t="shared" si="93"/>
        <v>0</v>
      </c>
      <c r="CH72" s="46">
        <f t="shared" si="93"/>
        <v>0</v>
      </c>
      <c r="CI72" s="46">
        <f t="shared" si="93"/>
        <v>0</v>
      </c>
      <c r="CJ72" s="46">
        <f t="shared" si="93"/>
        <v>0</v>
      </c>
      <c r="CK72" s="46">
        <f t="shared" si="93"/>
        <v>0</v>
      </c>
      <c r="CL72" s="46">
        <f t="shared" si="93"/>
        <v>0</v>
      </c>
      <c r="CM72" s="46">
        <f t="shared" si="93"/>
        <v>0</v>
      </c>
      <c r="CN72" s="46">
        <f t="shared" si="93"/>
        <v>0</v>
      </c>
      <c r="CO72" s="46">
        <f t="shared" si="93"/>
        <v>0</v>
      </c>
      <c r="CP72" s="46">
        <f t="shared" si="93"/>
        <v>0</v>
      </c>
      <c r="CQ72" s="46">
        <f t="shared" si="93"/>
        <v>0</v>
      </c>
      <c r="CR72" s="46">
        <f t="shared" si="93"/>
        <v>0</v>
      </c>
      <c r="CS72" s="46">
        <f t="shared" si="93"/>
        <v>0</v>
      </c>
      <c r="CT72" s="46">
        <f t="shared" si="93"/>
        <v>0</v>
      </c>
      <c r="CU72" s="46">
        <f t="shared" si="93"/>
        <v>0</v>
      </c>
      <c r="CV72" s="46">
        <f t="shared" si="93"/>
        <v>0</v>
      </c>
      <c r="CW72" s="46">
        <f t="shared" si="93"/>
        <v>0</v>
      </c>
      <c r="CX72" s="46">
        <f t="shared" si="93"/>
        <v>0</v>
      </c>
      <c r="CY72" s="46">
        <f t="shared" si="93"/>
        <v>0</v>
      </c>
      <c r="CZ72" s="46">
        <f t="shared" si="93"/>
        <v>0</v>
      </c>
      <c r="DA72" s="46">
        <f t="shared" si="93"/>
        <v>0</v>
      </c>
      <c r="DB72" s="46">
        <f t="shared" si="93"/>
        <v>0</v>
      </c>
      <c r="DC72" s="46">
        <f t="shared" si="93"/>
        <v>0</v>
      </c>
      <c r="DD72" s="46">
        <f t="shared" si="93"/>
        <v>0</v>
      </c>
      <c r="DE72" s="46">
        <f t="shared" si="93"/>
        <v>0</v>
      </c>
      <c r="DF72" s="46">
        <f t="shared" si="93"/>
        <v>0</v>
      </c>
      <c r="DG72" s="46">
        <f aca="true" t="shared" si="94" ref="DG72:EL72">_xlfn.COUNTIFS($E72:$AI73,DG$5)*DG$4</f>
        <v>0</v>
      </c>
      <c r="DH72" s="46">
        <f t="shared" si="94"/>
        <v>0</v>
      </c>
      <c r="DI72" s="46">
        <f t="shared" si="94"/>
        <v>0</v>
      </c>
      <c r="DJ72" s="46">
        <f t="shared" si="94"/>
        <v>0</v>
      </c>
      <c r="DK72" s="46">
        <f t="shared" si="94"/>
        <v>0</v>
      </c>
      <c r="DL72" s="46">
        <f t="shared" si="94"/>
        <v>0</v>
      </c>
      <c r="DM72" s="46">
        <f t="shared" si="94"/>
        <v>0</v>
      </c>
      <c r="DN72" s="46">
        <f t="shared" si="94"/>
        <v>0</v>
      </c>
      <c r="DO72" s="46">
        <f t="shared" si="94"/>
        <v>0</v>
      </c>
      <c r="DP72" s="46">
        <f t="shared" si="94"/>
        <v>0</v>
      </c>
      <c r="DQ72" s="46">
        <f t="shared" si="94"/>
        <v>0</v>
      </c>
      <c r="DR72" s="46">
        <f t="shared" si="94"/>
        <v>0</v>
      </c>
      <c r="DS72" s="46">
        <f t="shared" si="94"/>
        <v>0</v>
      </c>
      <c r="DT72" s="46">
        <f t="shared" si="94"/>
        <v>0</v>
      </c>
      <c r="DU72" s="46">
        <f t="shared" si="94"/>
        <v>0</v>
      </c>
      <c r="DV72" s="46">
        <f t="shared" si="94"/>
        <v>0</v>
      </c>
      <c r="DW72" s="46">
        <f t="shared" si="94"/>
        <v>0</v>
      </c>
      <c r="DX72" s="46">
        <f t="shared" si="94"/>
        <v>0</v>
      </c>
      <c r="DY72" s="46">
        <f t="shared" si="94"/>
        <v>0</v>
      </c>
      <c r="DZ72" s="46">
        <f t="shared" si="94"/>
        <v>0</v>
      </c>
      <c r="EA72" s="46">
        <f t="shared" si="94"/>
        <v>0</v>
      </c>
      <c r="EB72" s="46">
        <f t="shared" si="94"/>
        <v>0</v>
      </c>
      <c r="EC72" s="46">
        <f t="shared" si="94"/>
        <v>0</v>
      </c>
      <c r="ED72" s="46">
        <f t="shared" si="94"/>
        <v>0</v>
      </c>
      <c r="EE72" s="46">
        <f t="shared" si="94"/>
        <v>0</v>
      </c>
      <c r="EF72" s="46">
        <f t="shared" si="94"/>
        <v>0</v>
      </c>
      <c r="EG72" s="46">
        <f t="shared" si="94"/>
        <v>0</v>
      </c>
      <c r="EH72" s="46">
        <f t="shared" si="94"/>
        <v>0</v>
      </c>
      <c r="EI72" s="46">
        <f t="shared" si="94"/>
        <v>0</v>
      </c>
      <c r="EJ72" s="46">
        <f t="shared" si="94"/>
        <v>0</v>
      </c>
      <c r="EK72" s="46">
        <f t="shared" si="94"/>
        <v>0</v>
      </c>
      <c r="EL72" s="46">
        <f t="shared" si="94"/>
        <v>0</v>
      </c>
      <c r="EM72" s="46">
        <f>_xlfn.COUNTIFS($E72:$AI73,EM$5)*EM$4</f>
        <v>0</v>
      </c>
      <c r="EN72" s="46">
        <f>_xlfn.COUNTIFS($E72:$AI73,EN$5)*EN$4</f>
        <v>0</v>
      </c>
      <c r="EO72" s="46">
        <f>_xlfn.COUNTIFS($E72:$AI73,EO$5)*EO$4</f>
        <v>0</v>
      </c>
    </row>
    <row r="73" spans="1:145" ht="12">
      <c r="A73" s="47"/>
      <c r="B73" s="48"/>
      <c r="C73" s="49"/>
      <c r="D73" s="11"/>
      <c r="E73" s="12"/>
      <c r="F73" s="12"/>
      <c r="G73" s="12"/>
      <c r="H73" s="12"/>
      <c r="I73" s="13"/>
      <c r="J73" s="13"/>
      <c r="K73" s="12"/>
      <c r="L73" s="12"/>
      <c r="M73" s="12"/>
      <c r="N73" s="12"/>
      <c r="O73" s="12"/>
      <c r="P73" s="12"/>
      <c r="Q73" s="13"/>
      <c r="R73" s="12"/>
      <c r="S73" s="12"/>
      <c r="T73" s="12"/>
      <c r="U73" s="12"/>
      <c r="V73" s="12"/>
      <c r="W73" s="12"/>
      <c r="X73" s="13"/>
      <c r="Y73" s="12"/>
      <c r="Z73" s="12"/>
      <c r="AA73" s="12"/>
      <c r="AB73" s="12"/>
      <c r="AC73" s="12"/>
      <c r="AD73" s="12"/>
      <c r="AE73" s="13"/>
      <c r="AF73" s="12"/>
      <c r="AG73" s="12"/>
      <c r="AH73" s="12"/>
      <c r="AI73" s="12"/>
      <c r="AJ73" s="50"/>
      <c r="AK73" s="44"/>
      <c r="AL73" s="44"/>
      <c r="AM73" s="44"/>
      <c r="AN73" s="44"/>
      <c r="AO73" s="44"/>
      <c r="AP73" s="45"/>
      <c r="AQ73" s="52"/>
      <c r="AR73" s="46"/>
      <c r="AS73" s="54"/>
      <c r="AT73" s="54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</row>
    <row r="74" spans="1:145" ht="15" customHeight="1">
      <c r="A74" s="47">
        <v>35</v>
      </c>
      <c r="B74" s="48"/>
      <c r="C74" s="49"/>
      <c r="D74" s="11"/>
      <c r="E74" s="12"/>
      <c r="F74" s="12"/>
      <c r="G74" s="12"/>
      <c r="H74" s="12"/>
      <c r="I74" s="13"/>
      <c r="J74" s="13"/>
      <c r="K74" s="12"/>
      <c r="L74" s="12"/>
      <c r="M74" s="12"/>
      <c r="N74" s="12"/>
      <c r="O74" s="12"/>
      <c r="P74" s="12"/>
      <c r="Q74" s="13"/>
      <c r="R74" s="12"/>
      <c r="S74" s="12"/>
      <c r="T74" s="12"/>
      <c r="U74" s="12"/>
      <c r="V74" s="12"/>
      <c r="W74" s="12"/>
      <c r="X74" s="13"/>
      <c r="Y74" s="12"/>
      <c r="Z74" s="12"/>
      <c r="AA74" s="12"/>
      <c r="AB74" s="12"/>
      <c r="AC74" s="12"/>
      <c r="AD74" s="12"/>
      <c r="AE74" s="13"/>
      <c r="AF74" s="12"/>
      <c r="AG74" s="12"/>
      <c r="AH74" s="12"/>
      <c r="AI74" s="12"/>
      <c r="AJ74" s="50">
        <f>IF(AL74&gt;2,(COUNTIF($E$5:$AI$5,"*"))-(AL74-2),(COUNTIF($E$5:$AI$5,"*")))</f>
        <v>31</v>
      </c>
      <c r="AK74" s="44">
        <f>COUNTIF(E74:AI75,"İ")+COUNTIF(E74:AI75,"Yİ")</f>
        <v>0</v>
      </c>
      <c r="AL74" s="44">
        <f>COUNTIF(E74:AI74,"R")</f>
        <v>0</v>
      </c>
      <c r="AM74" s="44">
        <f>COUNTIF(E74:AI75,"&gt;0")+COUNTIF(E74:AI75,"*")</f>
        <v>0</v>
      </c>
      <c r="AN74" s="44">
        <f>COUNTIF(E75:AI75,"*")*10+COUNTIF(E75:AI75,"&gt;=12")*10</f>
        <v>0</v>
      </c>
      <c r="AO74" s="44">
        <f>_xlfn.COUNTIFS(E74:AI75,"P8")+_xlfn.COUNTIFS(E74:AI75,"P12")+_xlfn.COUNTIFS(E74:AI75,"P24")+_xlfn.COUNTIFS(E74:AI75,"RT8")+_xlfn.COUNTIFS(E74:AI75,"RT12")+_xlfn.COUNTIFS(E74:AI75,"RT24")+_xlfn.COUNTIFS(E74:AI75,"B8")+_xlfn.COUNTIFS(E74:AI75,"B12")+_xlfn.COUNTIFS(E74:AI75,"B24")+_xlfn.COUNTIFS(E74:AI75,"P9")+_xlfn.COUNTIFS(E74:AI75,"B9")+_xlfn.COUNTIFS(E74:AI75,"RT9")+_xlfn.COUNTIFS(E74:AI75,"P13")+_xlfn.COUNTIFS(E74:AI75,"P14")+_xlfn.COUNTIFS(E74:AI75,"P15")+_xlfn.COUNTIFS(E74:AI75,"P17")+_xlfn.COUNTIFS(E74:AI75,"P18")+_xlfn.COUNTIFS(E74:AI75,"P19")+_xlfn.COUNTIFS(E74:AI75,"P20")+_xlfn.COUNTIFS(E74:AI75,"B13")+_xlfn.COUNTIFS(E74:AI75,"B14")+_xlfn.COUNTIFS(E74:AI75,"B15")+_xlfn.COUNTIFS(E74:AI75,"B15")+_xlfn.COUNTIFS(E74:AI75,"B17")+_xlfn.COUNTIFS(E74:AI75,"B18")+_xlfn.COUNTIFS(E74:AI75,"B19")+_xlfn.COUNTIFS(E74:AI75,"B20")+_xlfn.COUNTIFS(E74:AI75,"RT13")+_xlfn.COUNTIFS(E74:AI75,"RT14")+_xlfn.COUNTIFS(E74:AI75,"RT15")+_xlfn.COUNTIFS(E74:AI75,"RT17")+_xlfn.COUNTIFS(E74:AI75,"RT18")+_xlfn.COUNTIFS(E74:AI75,"RT19")+_xlfn.COUNTIFS(E74:AI75,"RT20")</f>
        <v>0</v>
      </c>
      <c r="AP74" s="45">
        <f>AY74</f>
        <v>0</v>
      </c>
      <c r="AQ74" s="51">
        <f>SUM(E74:AI75)</f>
        <v>0</v>
      </c>
      <c r="AR74" s="46">
        <f>SUM(AU74:EO75)</f>
        <v>0</v>
      </c>
      <c r="AS74" s="53">
        <f>SUM(AR74+AQ74)</f>
        <v>0</v>
      </c>
      <c r="AT74" s="54">
        <f>IF(AS74&lt;180,0,AS74-180)</f>
        <v>0</v>
      </c>
      <c r="AU74" s="46">
        <f aca="true" t="shared" si="95" ref="AU74:BZ74">_xlfn.COUNTIFS($E74:$AI75,AU$5)*AU$4</f>
        <v>0</v>
      </c>
      <c r="AV74" s="46">
        <f t="shared" si="95"/>
        <v>0</v>
      </c>
      <c r="AW74" s="46">
        <f t="shared" si="95"/>
        <v>0</v>
      </c>
      <c r="AX74" s="46">
        <f t="shared" si="95"/>
        <v>0</v>
      </c>
      <c r="AY74" s="46">
        <f t="shared" si="95"/>
        <v>0</v>
      </c>
      <c r="AZ74" s="46">
        <f t="shared" si="95"/>
        <v>0</v>
      </c>
      <c r="BA74" s="46">
        <f t="shared" si="95"/>
        <v>0</v>
      </c>
      <c r="BB74" s="46">
        <f t="shared" si="95"/>
        <v>0</v>
      </c>
      <c r="BC74" s="46">
        <f t="shared" si="95"/>
        <v>0</v>
      </c>
      <c r="BD74" s="46">
        <f t="shared" si="95"/>
        <v>0</v>
      </c>
      <c r="BE74" s="46">
        <f t="shared" si="95"/>
        <v>0</v>
      </c>
      <c r="BF74" s="46">
        <f t="shared" si="95"/>
        <v>0</v>
      </c>
      <c r="BG74" s="46">
        <f t="shared" si="95"/>
        <v>0</v>
      </c>
      <c r="BH74" s="46">
        <f t="shared" si="95"/>
        <v>0</v>
      </c>
      <c r="BI74" s="46">
        <f t="shared" si="95"/>
        <v>0</v>
      </c>
      <c r="BJ74" s="46">
        <f t="shared" si="95"/>
        <v>0</v>
      </c>
      <c r="BK74" s="46">
        <f t="shared" si="95"/>
        <v>0</v>
      </c>
      <c r="BL74" s="46">
        <f t="shared" si="95"/>
        <v>0</v>
      </c>
      <c r="BM74" s="46">
        <f t="shared" si="95"/>
        <v>0</v>
      </c>
      <c r="BN74" s="46">
        <f t="shared" si="95"/>
        <v>0</v>
      </c>
      <c r="BO74" s="46">
        <f t="shared" si="95"/>
        <v>0</v>
      </c>
      <c r="BP74" s="46">
        <f t="shared" si="95"/>
        <v>0</v>
      </c>
      <c r="BQ74" s="46">
        <f t="shared" si="95"/>
        <v>0</v>
      </c>
      <c r="BR74" s="46">
        <f t="shared" si="95"/>
        <v>0</v>
      </c>
      <c r="BS74" s="46">
        <f t="shared" si="95"/>
        <v>0</v>
      </c>
      <c r="BT74" s="46">
        <f t="shared" si="95"/>
        <v>0</v>
      </c>
      <c r="BU74" s="46">
        <f t="shared" si="95"/>
        <v>0</v>
      </c>
      <c r="BV74" s="46">
        <f t="shared" si="95"/>
        <v>0</v>
      </c>
      <c r="BW74" s="46">
        <f t="shared" si="95"/>
        <v>0</v>
      </c>
      <c r="BX74" s="46">
        <f t="shared" si="95"/>
        <v>0</v>
      </c>
      <c r="BY74" s="46">
        <f t="shared" si="95"/>
        <v>0</v>
      </c>
      <c r="BZ74" s="46">
        <f t="shared" si="95"/>
        <v>0</v>
      </c>
      <c r="CA74" s="46">
        <f aca="true" t="shared" si="96" ref="CA74:DF74">_xlfn.COUNTIFS($E74:$AI75,CA$5)*CA$4</f>
        <v>0</v>
      </c>
      <c r="CB74" s="46">
        <f t="shared" si="96"/>
        <v>0</v>
      </c>
      <c r="CC74" s="46">
        <f t="shared" si="96"/>
        <v>0</v>
      </c>
      <c r="CD74" s="46">
        <f t="shared" si="96"/>
        <v>0</v>
      </c>
      <c r="CE74" s="46">
        <f t="shared" si="96"/>
        <v>0</v>
      </c>
      <c r="CF74" s="46">
        <f t="shared" si="96"/>
        <v>0</v>
      </c>
      <c r="CG74" s="46">
        <f t="shared" si="96"/>
        <v>0</v>
      </c>
      <c r="CH74" s="46">
        <f t="shared" si="96"/>
        <v>0</v>
      </c>
      <c r="CI74" s="46">
        <f t="shared" si="96"/>
        <v>0</v>
      </c>
      <c r="CJ74" s="46">
        <f t="shared" si="96"/>
        <v>0</v>
      </c>
      <c r="CK74" s="46">
        <f t="shared" si="96"/>
        <v>0</v>
      </c>
      <c r="CL74" s="46">
        <f t="shared" si="96"/>
        <v>0</v>
      </c>
      <c r="CM74" s="46">
        <f t="shared" si="96"/>
        <v>0</v>
      </c>
      <c r="CN74" s="46">
        <f t="shared" si="96"/>
        <v>0</v>
      </c>
      <c r="CO74" s="46">
        <f t="shared" si="96"/>
        <v>0</v>
      </c>
      <c r="CP74" s="46">
        <f t="shared" si="96"/>
        <v>0</v>
      </c>
      <c r="CQ74" s="46">
        <f t="shared" si="96"/>
        <v>0</v>
      </c>
      <c r="CR74" s="46">
        <f t="shared" si="96"/>
        <v>0</v>
      </c>
      <c r="CS74" s="46">
        <f t="shared" si="96"/>
        <v>0</v>
      </c>
      <c r="CT74" s="46">
        <f t="shared" si="96"/>
        <v>0</v>
      </c>
      <c r="CU74" s="46">
        <f t="shared" si="96"/>
        <v>0</v>
      </c>
      <c r="CV74" s="46">
        <f t="shared" si="96"/>
        <v>0</v>
      </c>
      <c r="CW74" s="46">
        <f t="shared" si="96"/>
        <v>0</v>
      </c>
      <c r="CX74" s="46">
        <f t="shared" si="96"/>
        <v>0</v>
      </c>
      <c r="CY74" s="46">
        <f t="shared" si="96"/>
        <v>0</v>
      </c>
      <c r="CZ74" s="46">
        <f t="shared" si="96"/>
        <v>0</v>
      </c>
      <c r="DA74" s="46">
        <f t="shared" si="96"/>
        <v>0</v>
      </c>
      <c r="DB74" s="46">
        <f t="shared" si="96"/>
        <v>0</v>
      </c>
      <c r="DC74" s="46">
        <f t="shared" si="96"/>
        <v>0</v>
      </c>
      <c r="DD74" s="46">
        <f t="shared" si="96"/>
        <v>0</v>
      </c>
      <c r="DE74" s="46">
        <f t="shared" si="96"/>
        <v>0</v>
      </c>
      <c r="DF74" s="46">
        <f t="shared" si="96"/>
        <v>0</v>
      </c>
      <c r="DG74" s="46">
        <f aca="true" t="shared" si="97" ref="DG74:EL74">_xlfn.COUNTIFS($E74:$AI75,DG$5)*DG$4</f>
        <v>0</v>
      </c>
      <c r="DH74" s="46">
        <f t="shared" si="97"/>
        <v>0</v>
      </c>
      <c r="DI74" s="46">
        <f t="shared" si="97"/>
        <v>0</v>
      </c>
      <c r="DJ74" s="46">
        <f t="shared" si="97"/>
        <v>0</v>
      </c>
      <c r="DK74" s="46">
        <f t="shared" si="97"/>
        <v>0</v>
      </c>
      <c r="DL74" s="46">
        <f t="shared" si="97"/>
        <v>0</v>
      </c>
      <c r="DM74" s="46">
        <f t="shared" si="97"/>
        <v>0</v>
      </c>
      <c r="DN74" s="46">
        <f t="shared" si="97"/>
        <v>0</v>
      </c>
      <c r="DO74" s="46">
        <f t="shared" si="97"/>
        <v>0</v>
      </c>
      <c r="DP74" s="46">
        <f t="shared" si="97"/>
        <v>0</v>
      </c>
      <c r="DQ74" s="46">
        <f t="shared" si="97"/>
        <v>0</v>
      </c>
      <c r="DR74" s="46">
        <f t="shared" si="97"/>
        <v>0</v>
      </c>
      <c r="DS74" s="46">
        <f t="shared" si="97"/>
        <v>0</v>
      </c>
      <c r="DT74" s="46">
        <f t="shared" si="97"/>
        <v>0</v>
      </c>
      <c r="DU74" s="46">
        <f t="shared" si="97"/>
        <v>0</v>
      </c>
      <c r="DV74" s="46">
        <f t="shared" si="97"/>
        <v>0</v>
      </c>
      <c r="DW74" s="46">
        <f t="shared" si="97"/>
        <v>0</v>
      </c>
      <c r="DX74" s="46">
        <f t="shared" si="97"/>
        <v>0</v>
      </c>
      <c r="DY74" s="46">
        <f t="shared" si="97"/>
        <v>0</v>
      </c>
      <c r="DZ74" s="46">
        <f t="shared" si="97"/>
        <v>0</v>
      </c>
      <c r="EA74" s="46">
        <f t="shared" si="97"/>
        <v>0</v>
      </c>
      <c r="EB74" s="46">
        <f t="shared" si="97"/>
        <v>0</v>
      </c>
      <c r="EC74" s="46">
        <f t="shared" si="97"/>
        <v>0</v>
      </c>
      <c r="ED74" s="46">
        <f t="shared" si="97"/>
        <v>0</v>
      </c>
      <c r="EE74" s="46">
        <f t="shared" si="97"/>
        <v>0</v>
      </c>
      <c r="EF74" s="46">
        <f t="shared" si="97"/>
        <v>0</v>
      </c>
      <c r="EG74" s="46">
        <f t="shared" si="97"/>
        <v>0</v>
      </c>
      <c r="EH74" s="46">
        <f t="shared" si="97"/>
        <v>0</v>
      </c>
      <c r="EI74" s="46">
        <f t="shared" si="97"/>
        <v>0</v>
      </c>
      <c r="EJ74" s="46">
        <f t="shared" si="97"/>
        <v>0</v>
      </c>
      <c r="EK74" s="46">
        <f t="shared" si="97"/>
        <v>0</v>
      </c>
      <c r="EL74" s="46">
        <f t="shared" si="97"/>
        <v>0</v>
      </c>
      <c r="EM74" s="46">
        <f>_xlfn.COUNTIFS($E74:$AI75,EM$5)*EM$4</f>
        <v>0</v>
      </c>
      <c r="EN74" s="46">
        <f>_xlfn.COUNTIFS($E74:$AI75,EN$5)*EN$4</f>
        <v>0</v>
      </c>
      <c r="EO74" s="46">
        <f>_xlfn.COUNTIFS($E74:$AI75,EO$5)*EO$4</f>
        <v>0</v>
      </c>
    </row>
    <row r="75" spans="1:145" ht="12">
      <c r="A75" s="47"/>
      <c r="B75" s="48"/>
      <c r="C75" s="49"/>
      <c r="D75" s="11"/>
      <c r="E75" s="12"/>
      <c r="F75" s="12"/>
      <c r="G75" s="12"/>
      <c r="H75" s="12"/>
      <c r="I75" s="13"/>
      <c r="J75" s="13"/>
      <c r="K75" s="12"/>
      <c r="L75" s="12"/>
      <c r="M75" s="12"/>
      <c r="N75" s="12"/>
      <c r="O75" s="12"/>
      <c r="P75" s="12"/>
      <c r="Q75" s="13"/>
      <c r="R75" s="12"/>
      <c r="S75" s="12"/>
      <c r="T75" s="12"/>
      <c r="U75" s="12"/>
      <c r="V75" s="12"/>
      <c r="W75" s="12"/>
      <c r="X75" s="13"/>
      <c r="Y75" s="12"/>
      <c r="Z75" s="12"/>
      <c r="AA75" s="12"/>
      <c r="AB75" s="12"/>
      <c r="AC75" s="12"/>
      <c r="AD75" s="12"/>
      <c r="AE75" s="13"/>
      <c r="AF75" s="12"/>
      <c r="AG75" s="12"/>
      <c r="AH75" s="12"/>
      <c r="AI75" s="12"/>
      <c r="AJ75" s="50"/>
      <c r="AK75" s="44"/>
      <c r="AL75" s="44"/>
      <c r="AM75" s="44"/>
      <c r="AN75" s="44"/>
      <c r="AO75" s="44"/>
      <c r="AP75" s="45"/>
      <c r="AQ75" s="52"/>
      <c r="AR75" s="46"/>
      <c r="AS75" s="54"/>
      <c r="AT75" s="54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</row>
    <row r="76" spans="1:145" ht="15" customHeight="1">
      <c r="A76" s="47">
        <v>36</v>
      </c>
      <c r="B76" s="48"/>
      <c r="C76" s="49"/>
      <c r="D76" s="11"/>
      <c r="E76" s="12"/>
      <c r="F76" s="12"/>
      <c r="G76" s="12"/>
      <c r="H76" s="12"/>
      <c r="I76" s="13"/>
      <c r="J76" s="13"/>
      <c r="K76" s="12"/>
      <c r="L76" s="12"/>
      <c r="M76" s="12"/>
      <c r="N76" s="12"/>
      <c r="O76" s="12"/>
      <c r="P76" s="12"/>
      <c r="Q76" s="13"/>
      <c r="R76" s="12"/>
      <c r="S76" s="12"/>
      <c r="T76" s="12"/>
      <c r="U76" s="12"/>
      <c r="V76" s="12"/>
      <c r="W76" s="12"/>
      <c r="X76" s="13"/>
      <c r="Y76" s="12"/>
      <c r="Z76" s="12"/>
      <c r="AA76" s="12"/>
      <c r="AB76" s="12"/>
      <c r="AC76" s="12"/>
      <c r="AD76" s="12"/>
      <c r="AE76" s="13"/>
      <c r="AF76" s="12"/>
      <c r="AG76" s="12"/>
      <c r="AH76" s="12"/>
      <c r="AI76" s="12"/>
      <c r="AJ76" s="50">
        <f>IF(AL76&gt;2,(COUNTIF($E$5:$AI$5,"*"))-(AL76-2),(COUNTIF($E$5:$AI$5,"*")))</f>
        <v>31</v>
      </c>
      <c r="AK76" s="44">
        <f>COUNTIF(E76:AI77,"İ")+COUNTIF(E76:AI77,"Yİ")</f>
        <v>0</v>
      </c>
      <c r="AL76" s="44">
        <f>COUNTIF(E76:AI76,"R")</f>
        <v>0</v>
      </c>
      <c r="AM76" s="44">
        <f>COUNTIF(E76:AI77,"&gt;0")+COUNTIF(E76:AI77,"*")</f>
        <v>0</v>
      </c>
      <c r="AN76" s="44">
        <f>COUNTIF(E77:AI77,"*")*10+COUNTIF(E77:AI77,"&gt;=12")*10</f>
        <v>0</v>
      </c>
      <c r="AO76" s="44">
        <f>_xlfn.COUNTIFS(E76:AI77,"P8")+_xlfn.COUNTIFS(E76:AI77,"P12")+_xlfn.COUNTIFS(E76:AI77,"P24")+_xlfn.COUNTIFS(E76:AI77,"RT8")+_xlfn.COUNTIFS(E76:AI77,"RT12")+_xlfn.COUNTIFS(E76:AI77,"RT24")+_xlfn.COUNTIFS(E76:AI77,"B8")+_xlfn.COUNTIFS(E76:AI77,"B12")+_xlfn.COUNTIFS(E76:AI77,"B24")+_xlfn.COUNTIFS(E76:AI77,"P9")+_xlfn.COUNTIFS(E76:AI77,"B9")+_xlfn.COUNTIFS(E76:AI77,"RT9")+_xlfn.COUNTIFS(E76:AI77,"P13")+_xlfn.COUNTIFS(E76:AI77,"P14")+_xlfn.COUNTIFS(E76:AI77,"P15")+_xlfn.COUNTIFS(E76:AI77,"P17")+_xlfn.COUNTIFS(E76:AI77,"P18")+_xlfn.COUNTIFS(E76:AI77,"P19")+_xlfn.COUNTIFS(E76:AI77,"P20")+_xlfn.COUNTIFS(E76:AI77,"B13")+_xlfn.COUNTIFS(E76:AI77,"B14")+_xlfn.COUNTIFS(E76:AI77,"B15")+_xlfn.COUNTIFS(E76:AI77,"B15")+_xlfn.COUNTIFS(E76:AI77,"B17")+_xlfn.COUNTIFS(E76:AI77,"B18")+_xlfn.COUNTIFS(E76:AI77,"B19")+_xlfn.COUNTIFS(E76:AI77,"B20")+_xlfn.COUNTIFS(E76:AI77,"RT13")+_xlfn.COUNTIFS(E76:AI77,"RT14")+_xlfn.COUNTIFS(E76:AI77,"RT15")+_xlfn.COUNTIFS(E76:AI77,"RT17")+_xlfn.COUNTIFS(E76:AI77,"RT18")+_xlfn.COUNTIFS(E76:AI77,"RT19")+_xlfn.COUNTIFS(E76:AI77,"RT20")</f>
        <v>0</v>
      </c>
      <c r="AP76" s="45">
        <f>AY76</f>
        <v>0</v>
      </c>
      <c r="AQ76" s="51">
        <f>SUM(E76:AI77)</f>
        <v>0</v>
      </c>
      <c r="AR76" s="46">
        <f>SUM(AU76:EO77)</f>
        <v>0</v>
      </c>
      <c r="AS76" s="53">
        <f>SUM(AR76+AQ76)</f>
        <v>0</v>
      </c>
      <c r="AT76" s="54">
        <f>IF(AS76&lt;180,0,AS76-180)</f>
        <v>0</v>
      </c>
      <c r="AU76" s="46">
        <f aca="true" t="shared" si="98" ref="AU76:BZ76">_xlfn.COUNTIFS($E76:$AI77,AU$5)*AU$4</f>
        <v>0</v>
      </c>
      <c r="AV76" s="46">
        <f t="shared" si="98"/>
        <v>0</v>
      </c>
      <c r="AW76" s="46">
        <f t="shared" si="98"/>
        <v>0</v>
      </c>
      <c r="AX76" s="46">
        <f t="shared" si="98"/>
        <v>0</v>
      </c>
      <c r="AY76" s="46">
        <f t="shared" si="98"/>
        <v>0</v>
      </c>
      <c r="AZ76" s="46">
        <f t="shared" si="98"/>
        <v>0</v>
      </c>
      <c r="BA76" s="46">
        <f t="shared" si="98"/>
        <v>0</v>
      </c>
      <c r="BB76" s="46">
        <f t="shared" si="98"/>
        <v>0</v>
      </c>
      <c r="BC76" s="46">
        <f t="shared" si="98"/>
        <v>0</v>
      </c>
      <c r="BD76" s="46">
        <f t="shared" si="98"/>
        <v>0</v>
      </c>
      <c r="BE76" s="46">
        <f t="shared" si="98"/>
        <v>0</v>
      </c>
      <c r="BF76" s="46">
        <f t="shared" si="98"/>
        <v>0</v>
      </c>
      <c r="BG76" s="46">
        <f t="shared" si="98"/>
        <v>0</v>
      </c>
      <c r="BH76" s="46">
        <f t="shared" si="98"/>
        <v>0</v>
      </c>
      <c r="BI76" s="46">
        <f t="shared" si="98"/>
        <v>0</v>
      </c>
      <c r="BJ76" s="46">
        <f t="shared" si="98"/>
        <v>0</v>
      </c>
      <c r="BK76" s="46">
        <f t="shared" si="98"/>
        <v>0</v>
      </c>
      <c r="BL76" s="46">
        <f t="shared" si="98"/>
        <v>0</v>
      </c>
      <c r="BM76" s="46">
        <f t="shared" si="98"/>
        <v>0</v>
      </c>
      <c r="BN76" s="46">
        <f t="shared" si="98"/>
        <v>0</v>
      </c>
      <c r="BO76" s="46">
        <f t="shared" si="98"/>
        <v>0</v>
      </c>
      <c r="BP76" s="46">
        <f t="shared" si="98"/>
        <v>0</v>
      </c>
      <c r="BQ76" s="46">
        <f t="shared" si="98"/>
        <v>0</v>
      </c>
      <c r="BR76" s="46">
        <f t="shared" si="98"/>
        <v>0</v>
      </c>
      <c r="BS76" s="46">
        <f t="shared" si="98"/>
        <v>0</v>
      </c>
      <c r="BT76" s="46">
        <f t="shared" si="98"/>
        <v>0</v>
      </c>
      <c r="BU76" s="46">
        <f t="shared" si="98"/>
        <v>0</v>
      </c>
      <c r="BV76" s="46">
        <f t="shared" si="98"/>
        <v>0</v>
      </c>
      <c r="BW76" s="46">
        <f t="shared" si="98"/>
        <v>0</v>
      </c>
      <c r="BX76" s="46">
        <f t="shared" si="98"/>
        <v>0</v>
      </c>
      <c r="BY76" s="46">
        <f t="shared" si="98"/>
        <v>0</v>
      </c>
      <c r="BZ76" s="46">
        <f t="shared" si="98"/>
        <v>0</v>
      </c>
      <c r="CA76" s="46">
        <f aca="true" t="shared" si="99" ref="CA76:DF76">_xlfn.COUNTIFS($E76:$AI77,CA$5)*CA$4</f>
        <v>0</v>
      </c>
      <c r="CB76" s="46">
        <f t="shared" si="99"/>
        <v>0</v>
      </c>
      <c r="CC76" s="46">
        <f t="shared" si="99"/>
        <v>0</v>
      </c>
      <c r="CD76" s="46">
        <f t="shared" si="99"/>
        <v>0</v>
      </c>
      <c r="CE76" s="46">
        <f t="shared" si="99"/>
        <v>0</v>
      </c>
      <c r="CF76" s="46">
        <f t="shared" si="99"/>
        <v>0</v>
      </c>
      <c r="CG76" s="46">
        <f t="shared" si="99"/>
        <v>0</v>
      </c>
      <c r="CH76" s="46">
        <f t="shared" si="99"/>
        <v>0</v>
      </c>
      <c r="CI76" s="46">
        <f t="shared" si="99"/>
        <v>0</v>
      </c>
      <c r="CJ76" s="46">
        <f t="shared" si="99"/>
        <v>0</v>
      </c>
      <c r="CK76" s="46">
        <f t="shared" si="99"/>
        <v>0</v>
      </c>
      <c r="CL76" s="46">
        <f t="shared" si="99"/>
        <v>0</v>
      </c>
      <c r="CM76" s="46">
        <f t="shared" si="99"/>
        <v>0</v>
      </c>
      <c r="CN76" s="46">
        <f t="shared" si="99"/>
        <v>0</v>
      </c>
      <c r="CO76" s="46">
        <f t="shared" si="99"/>
        <v>0</v>
      </c>
      <c r="CP76" s="46">
        <f t="shared" si="99"/>
        <v>0</v>
      </c>
      <c r="CQ76" s="46">
        <f t="shared" si="99"/>
        <v>0</v>
      </c>
      <c r="CR76" s="46">
        <f t="shared" si="99"/>
        <v>0</v>
      </c>
      <c r="CS76" s="46">
        <f t="shared" si="99"/>
        <v>0</v>
      </c>
      <c r="CT76" s="46">
        <f t="shared" si="99"/>
        <v>0</v>
      </c>
      <c r="CU76" s="46">
        <f t="shared" si="99"/>
        <v>0</v>
      </c>
      <c r="CV76" s="46">
        <f t="shared" si="99"/>
        <v>0</v>
      </c>
      <c r="CW76" s="46">
        <f t="shared" si="99"/>
        <v>0</v>
      </c>
      <c r="CX76" s="46">
        <f t="shared" si="99"/>
        <v>0</v>
      </c>
      <c r="CY76" s="46">
        <f t="shared" si="99"/>
        <v>0</v>
      </c>
      <c r="CZ76" s="46">
        <f t="shared" si="99"/>
        <v>0</v>
      </c>
      <c r="DA76" s="46">
        <f t="shared" si="99"/>
        <v>0</v>
      </c>
      <c r="DB76" s="46">
        <f t="shared" si="99"/>
        <v>0</v>
      </c>
      <c r="DC76" s="46">
        <f t="shared" si="99"/>
        <v>0</v>
      </c>
      <c r="DD76" s="46">
        <f t="shared" si="99"/>
        <v>0</v>
      </c>
      <c r="DE76" s="46">
        <f t="shared" si="99"/>
        <v>0</v>
      </c>
      <c r="DF76" s="46">
        <f t="shared" si="99"/>
        <v>0</v>
      </c>
      <c r="DG76" s="46">
        <f aca="true" t="shared" si="100" ref="DG76:EL76">_xlfn.COUNTIFS($E76:$AI77,DG$5)*DG$4</f>
        <v>0</v>
      </c>
      <c r="DH76" s="46">
        <f t="shared" si="100"/>
        <v>0</v>
      </c>
      <c r="DI76" s="46">
        <f t="shared" si="100"/>
        <v>0</v>
      </c>
      <c r="DJ76" s="46">
        <f t="shared" si="100"/>
        <v>0</v>
      </c>
      <c r="DK76" s="46">
        <f t="shared" si="100"/>
        <v>0</v>
      </c>
      <c r="DL76" s="46">
        <f t="shared" si="100"/>
        <v>0</v>
      </c>
      <c r="DM76" s="46">
        <f t="shared" si="100"/>
        <v>0</v>
      </c>
      <c r="DN76" s="46">
        <f t="shared" si="100"/>
        <v>0</v>
      </c>
      <c r="DO76" s="46">
        <f t="shared" si="100"/>
        <v>0</v>
      </c>
      <c r="DP76" s="46">
        <f t="shared" si="100"/>
        <v>0</v>
      </c>
      <c r="DQ76" s="46">
        <f t="shared" si="100"/>
        <v>0</v>
      </c>
      <c r="DR76" s="46">
        <f t="shared" si="100"/>
        <v>0</v>
      </c>
      <c r="DS76" s="46">
        <f t="shared" si="100"/>
        <v>0</v>
      </c>
      <c r="DT76" s="46">
        <f t="shared" si="100"/>
        <v>0</v>
      </c>
      <c r="DU76" s="46">
        <f t="shared" si="100"/>
        <v>0</v>
      </c>
      <c r="DV76" s="46">
        <f t="shared" si="100"/>
        <v>0</v>
      </c>
      <c r="DW76" s="46">
        <f t="shared" si="100"/>
        <v>0</v>
      </c>
      <c r="DX76" s="46">
        <f t="shared" si="100"/>
        <v>0</v>
      </c>
      <c r="DY76" s="46">
        <f t="shared" si="100"/>
        <v>0</v>
      </c>
      <c r="DZ76" s="46">
        <f t="shared" si="100"/>
        <v>0</v>
      </c>
      <c r="EA76" s="46">
        <f t="shared" si="100"/>
        <v>0</v>
      </c>
      <c r="EB76" s="46">
        <f t="shared" si="100"/>
        <v>0</v>
      </c>
      <c r="EC76" s="46">
        <f t="shared" si="100"/>
        <v>0</v>
      </c>
      <c r="ED76" s="46">
        <f t="shared" si="100"/>
        <v>0</v>
      </c>
      <c r="EE76" s="46">
        <f t="shared" si="100"/>
        <v>0</v>
      </c>
      <c r="EF76" s="46">
        <f t="shared" si="100"/>
        <v>0</v>
      </c>
      <c r="EG76" s="46">
        <f t="shared" si="100"/>
        <v>0</v>
      </c>
      <c r="EH76" s="46">
        <f t="shared" si="100"/>
        <v>0</v>
      </c>
      <c r="EI76" s="46">
        <f t="shared" si="100"/>
        <v>0</v>
      </c>
      <c r="EJ76" s="46">
        <f t="shared" si="100"/>
        <v>0</v>
      </c>
      <c r="EK76" s="46">
        <f t="shared" si="100"/>
        <v>0</v>
      </c>
      <c r="EL76" s="46">
        <f t="shared" si="100"/>
        <v>0</v>
      </c>
      <c r="EM76" s="46">
        <f>_xlfn.COUNTIFS($E76:$AI77,EM$5)*EM$4</f>
        <v>0</v>
      </c>
      <c r="EN76" s="46">
        <f>_xlfn.COUNTIFS($E76:$AI77,EN$5)*EN$4</f>
        <v>0</v>
      </c>
      <c r="EO76" s="46">
        <f>_xlfn.COUNTIFS($E76:$AI77,EO$5)*EO$4</f>
        <v>0</v>
      </c>
    </row>
    <row r="77" spans="1:145" ht="12">
      <c r="A77" s="47"/>
      <c r="B77" s="48"/>
      <c r="C77" s="49"/>
      <c r="D77" s="11"/>
      <c r="E77" s="12"/>
      <c r="F77" s="12"/>
      <c r="G77" s="12"/>
      <c r="H77" s="12"/>
      <c r="I77" s="13"/>
      <c r="J77" s="13"/>
      <c r="K77" s="12"/>
      <c r="L77" s="12"/>
      <c r="M77" s="12"/>
      <c r="N77" s="12"/>
      <c r="O77" s="12"/>
      <c r="P77" s="12"/>
      <c r="Q77" s="13"/>
      <c r="R77" s="12"/>
      <c r="S77" s="12"/>
      <c r="T77" s="12"/>
      <c r="U77" s="12"/>
      <c r="V77" s="12"/>
      <c r="W77" s="12"/>
      <c r="X77" s="13"/>
      <c r="Y77" s="12"/>
      <c r="Z77" s="12"/>
      <c r="AA77" s="12"/>
      <c r="AB77" s="12"/>
      <c r="AC77" s="12"/>
      <c r="AD77" s="12"/>
      <c r="AE77" s="13"/>
      <c r="AF77" s="12"/>
      <c r="AG77" s="12"/>
      <c r="AH77" s="12"/>
      <c r="AI77" s="12"/>
      <c r="AJ77" s="50"/>
      <c r="AK77" s="44"/>
      <c r="AL77" s="44"/>
      <c r="AM77" s="44"/>
      <c r="AN77" s="44"/>
      <c r="AO77" s="44"/>
      <c r="AP77" s="45"/>
      <c r="AQ77" s="52"/>
      <c r="AR77" s="46"/>
      <c r="AS77" s="54"/>
      <c r="AT77" s="54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</row>
    <row r="78" spans="1:145" ht="15" customHeight="1">
      <c r="A78" s="47">
        <v>37</v>
      </c>
      <c r="B78" s="48"/>
      <c r="C78" s="49"/>
      <c r="D78" s="11"/>
      <c r="E78" s="12"/>
      <c r="F78" s="12"/>
      <c r="G78" s="12"/>
      <c r="H78" s="12"/>
      <c r="I78" s="13"/>
      <c r="J78" s="13"/>
      <c r="K78" s="12"/>
      <c r="L78" s="12"/>
      <c r="M78" s="12"/>
      <c r="N78" s="12"/>
      <c r="O78" s="12"/>
      <c r="P78" s="12"/>
      <c r="Q78" s="13"/>
      <c r="R78" s="12"/>
      <c r="S78" s="12"/>
      <c r="T78" s="12"/>
      <c r="U78" s="12"/>
      <c r="V78" s="12"/>
      <c r="W78" s="12"/>
      <c r="X78" s="13"/>
      <c r="Y78" s="12"/>
      <c r="Z78" s="12"/>
      <c r="AA78" s="12"/>
      <c r="AB78" s="12"/>
      <c r="AC78" s="12"/>
      <c r="AD78" s="12"/>
      <c r="AE78" s="13"/>
      <c r="AF78" s="12"/>
      <c r="AG78" s="12"/>
      <c r="AH78" s="12"/>
      <c r="AI78" s="12"/>
      <c r="AJ78" s="50">
        <f>IF(AL78&gt;2,(COUNTIF($E$5:$AI$5,"*"))-(AL78-2),(COUNTIF($E$5:$AI$5,"*")))</f>
        <v>31</v>
      </c>
      <c r="AK78" s="44">
        <f>COUNTIF(E78:AI79,"İ")+COUNTIF(E78:AI79,"Yİ")</f>
        <v>0</v>
      </c>
      <c r="AL78" s="44">
        <f>COUNTIF(E78:AI78,"R")</f>
        <v>0</v>
      </c>
      <c r="AM78" s="44">
        <f>COUNTIF(E78:AI79,"&gt;0")+COUNTIF(E78:AI79,"*")</f>
        <v>0</v>
      </c>
      <c r="AN78" s="44">
        <f>COUNTIF(E79:AI79,"*")*10+COUNTIF(E79:AI79,"&gt;=12")*10</f>
        <v>0</v>
      </c>
      <c r="AO78" s="44">
        <f>_xlfn.COUNTIFS(E78:AI79,"P8")+_xlfn.COUNTIFS(E78:AI79,"P12")+_xlfn.COUNTIFS(E78:AI79,"P24")+_xlfn.COUNTIFS(E78:AI79,"RT8")+_xlfn.COUNTIFS(E78:AI79,"RT12")+_xlfn.COUNTIFS(E78:AI79,"RT24")+_xlfn.COUNTIFS(E78:AI79,"B8")+_xlfn.COUNTIFS(E78:AI79,"B12")+_xlfn.COUNTIFS(E78:AI79,"B24")+_xlfn.COUNTIFS(E78:AI79,"P9")+_xlfn.COUNTIFS(E78:AI79,"B9")+_xlfn.COUNTIFS(E78:AI79,"RT9")+_xlfn.COUNTIFS(E78:AI79,"P13")+_xlfn.COUNTIFS(E78:AI79,"P14")+_xlfn.COUNTIFS(E78:AI79,"P15")+_xlfn.COUNTIFS(E78:AI79,"P17")+_xlfn.COUNTIFS(E78:AI79,"P18")+_xlfn.COUNTIFS(E78:AI79,"P19")+_xlfn.COUNTIFS(E78:AI79,"P20")+_xlfn.COUNTIFS(E78:AI79,"B13")+_xlfn.COUNTIFS(E78:AI79,"B14")+_xlfn.COUNTIFS(E78:AI79,"B15")+_xlfn.COUNTIFS(E78:AI79,"B15")+_xlfn.COUNTIFS(E78:AI79,"B17")+_xlfn.COUNTIFS(E78:AI79,"B18")+_xlfn.COUNTIFS(E78:AI79,"B19")+_xlfn.COUNTIFS(E78:AI79,"B20")+_xlfn.COUNTIFS(E78:AI79,"RT13")+_xlfn.COUNTIFS(E78:AI79,"RT14")+_xlfn.COUNTIFS(E78:AI79,"RT15")+_xlfn.COUNTIFS(E78:AI79,"RT17")+_xlfn.COUNTIFS(E78:AI79,"RT18")+_xlfn.COUNTIFS(E78:AI79,"RT19")+_xlfn.COUNTIFS(E78:AI79,"RT20")</f>
        <v>0</v>
      </c>
      <c r="AP78" s="45">
        <f>AY78</f>
        <v>0</v>
      </c>
      <c r="AQ78" s="51">
        <f>SUM(E78:AI79)</f>
        <v>0</v>
      </c>
      <c r="AR78" s="46">
        <f>SUM(AU78:EO79)</f>
        <v>0</v>
      </c>
      <c r="AS78" s="53">
        <f>SUM(AR78+AQ78)</f>
        <v>0</v>
      </c>
      <c r="AT78" s="54">
        <f>IF(AS78&lt;180,0,AS78-180)</f>
        <v>0</v>
      </c>
      <c r="AU78" s="46">
        <f aca="true" t="shared" si="101" ref="AU78:BZ78">_xlfn.COUNTIFS($E78:$AI79,AU$5)*AU$4</f>
        <v>0</v>
      </c>
      <c r="AV78" s="46">
        <f t="shared" si="101"/>
        <v>0</v>
      </c>
      <c r="AW78" s="46">
        <f t="shared" si="101"/>
        <v>0</v>
      </c>
      <c r="AX78" s="46">
        <f t="shared" si="101"/>
        <v>0</v>
      </c>
      <c r="AY78" s="46">
        <f t="shared" si="101"/>
        <v>0</v>
      </c>
      <c r="AZ78" s="46">
        <f t="shared" si="101"/>
        <v>0</v>
      </c>
      <c r="BA78" s="46">
        <f t="shared" si="101"/>
        <v>0</v>
      </c>
      <c r="BB78" s="46">
        <f t="shared" si="101"/>
        <v>0</v>
      </c>
      <c r="BC78" s="46">
        <f t="shared" si="101"/>
        <v>0</v>
      </c>
      <c r="BD78" s="46">
        <f t="shared" si="101"/>
        <v>0</v>
      </c>
      <c r="BE78" s="46">
        <f t="shared" si="101"/>
        <v>0</v>
      </c>
      <c r="BF78" s="46">
        <f t="shared" si="101"/>
        <v>0</v>
      </c>
      <c r="BG78" s="46">
        <f t="shared" si="101"/>
        <v>0</v>
      </c>
      <c r="BH78" s="46">
        <f t="shared" si="101"/>
        <v>0</v>
      </c>
      <c r="BI78" s="46">
        <f t="shared" si="101"/>
        <v>0</v>
      </c>
      <c r="BJ78" s="46">
        <f t="shared" si="101"/>
        <v>0</v>
      </c>
      <c r="BK78" s="46">
        <f t="shared" si="101"/>
        <v>0</v>
      </c>
      <c r="BL78" s="46">
        <f t="shared" si="101"/>
        <v>0</v>
      </c>
      <c r="BM78" s="46">
        <f t="shared" si="101"/>
        <v>0</v>
      </c>
      <c r="BN78" s="46">
        <f t="shared" si="101"/>
        <v>0</v>
      </c>
      <c r="BO78" s="46">
        <f t="shared" si="101"/>
        <v>0</v>
      </c>
      <c r="BP78" s="46">
        <f t="shared" si="101"/>
        <v>0</v>
      </c>
      <c r="BQ78" s="46">
        <f t="shared" si="101"/>
        <v>0</v>
      </c>
      <c r="BR78" s="46">
        <f t="shared" si="101"/>
        <v>0</v>
      </c>
      <c r="BS78" s="46">
        <f t="shared" si="101"/>
        <v>0</v>
      </c>
      <c r="BT78" s="46">
        <f t="shared" si="101"/>
        <v>0</v>
      </c>
      <c r="BU78" s="46">
        <f t="shared" si="101"/>
        <v>0</v>
      </c>
      <c r="BV78" s="46">
        <f t="shared" si="101"/>
        <v>0</v>
      </c>
      <c r="BW78" s="46">
        <f t="shared" si="101"/>
        <v>0</v>
      </c>
      <c r="BX78" s="46">
        <f t="shared" si="101"/>
        <v>0</v>
      </c>
      <c r="BY78" s="46">
        <f t="shared" si="101"/>
        <v>0</v>
      </c>
      <c r="BZ78" s="46">
        <f t="shared" si="101"/>
        <v>0</v>
      </c>
      <c r="CA78" s="46">
        <f aca="true" t="shared" si="102" ref="CA78:DF78">_xlfn.COUNTIFS($E78:$AI79,CA$5)*CA$4</f>
        <v>0</v>
      </c>
      <c r="CB78" s="46">
        <f t="shared" si="102"/>
        <v>0</v>
      </c>
      <c r="CC78" s="46">
        <f t="shared" si="102"/>
        <v>0</v>
      </c>
      <c r="CD78" s="46">
        <f t="shared" si="102"/>
        <v>0</v>
      </c>
      <c r="CE78" s="46">
        <f t="shared" si="102"/>
        <v>0</v>
      </c>
      <c r="CF78" s="46">
        <f t="shared" si="102"/>
        <v>0</v>
      </c>
      <c r="CG78" s="46">
        <f t="shared" si="102"/>
        <v>0</v>
      </c>
      <c r="CH78" s="46">
        <f t="shared" si="102"/>
        <v>0</v>
      </c>
      <c r="CI78" s="46">
        <f t="shared" si="102"/>
        <v>0</v>
      </c>
      <c r="CJ78" s="46">
        <f t="shared" si="102"/>
        <v>0</v>
      </c>
      <c r="CK78" s="46">
        <f t="shared" si="102"/>
        <v>0</v>
      </c>
      <c r="CL78" s="46">
        <f t="shared" si="102"/>
        <v>0</v>
      </c>
      <c r="CM78" s="46">
        <f t="shared" si="102"/>
        <v>0</v>
      </c>
      <c r="CN78" s="46">
        <f t="shared" si="102"/>
        <v>0</v>
      </c>
      <c r="CO78" s="46">
        <f t="shared" si="102"/>
        <v>0</v>
      </c>
      <c r="CP78" s="46">
        <f t="shared" si="102"/>
        <v>0</v>
      </c>
      <c r="CQ78" s="46">
        <f t="shared" si="102"/>
        <v>0</v>
      </c>
      <c r="CR78" s="46">
        <f t="shared" si="102"/>
        <v>0</v>
      </c>
      <c r="CS78" s="46">
        <f t="shared" si="102"/>
        <v>0</v>
      </c>
      <c r="CT78" s="46">
        <f t="shared" si="102"/>
        <v>0</v>
      </c>
      <c r="CU78" s="46">
        <f t="shared" si="102"/>
        <v>0</v>
      </c>
      <c r="CV78" s="46">
        <f t="shared" si="102"/>
        <v>0</v>
      </c>
      <c r="CW78" s="46">
        <f t="shared" si="102"/>
        <v>0</v>
      </c>
      <c r="CX78" s="46">
        <f t="shared" si="102"/>
        <v>0</v>
      </c>
      <c r="CY78" s="46">
        <f t="shared" si="102"/>
        <v>0</v>
      </c>
      <c r="CZ78" s="46">
        <f t="shared" si="102"/>
        <v>0</v>
      </c>
      <c r="DA78" s="46">
        <f t="shared" si="102"/>
        <v>0</v>
      </c>
      <c r="DB78" s="46">
        <f t="shared" si="102"/>
        <v>0</v>
      </c>
      <c r="DC78" s="46">
        <f t="shared" si="102"/>
        <v>0</v>
      </c>
      <c r="DD78" s="46">
        <f t="shared" si="102"/>
        <v>0</v>
      </c>
      <c r="DE78" s="46">
        <f t="shared" si="102"/>
        <v>0</v>
      </c>
      <c r="DF78" s="46">
        <f t="shared" si="102"/>
        <v>0</v>
      </c>
      <c r="DG78" s="46">
        <f aca="true" t="shared" si="103" ref="DG78:EL78">_xlfn.COUNTIFS($E78:$AI79,DG$5)*DG$4</f>
        <v>0</v>
      </c>
      <c r="DH78" s="46">
        <f t="shared" si="103"/>
        <v>0</v>
      </c>
      <c r="DI78" s="46">
        <f t="shared" si="103"/>
        <v>0</v>
      </c>
      <c r="DJ78" s="46">
        <f t="shared" si="103"/>
        <v>0</v>
      </c>
      <c r="DK78" s="46">
        <f t="shared" si="103"/>
        <v>0</v>
      </c>
      <c r="DL78" s="46">
        <f t="shared" si="103"/>
        <v>0</v>
      </c>
      <c r="DM78" s="46">
        <f t="shared" si="103"/>
        <v>0</v>
      </c>
      <c r="DN78" s="46">
        <f t="shared" si="103"/>
        <v>0</v>
      </c>
      <c r="DO78" s="46">
        <f t="shared" si="103"/>
        <v>0</v>
      </c>
      <c r="DP78" s="46">
        <f t="shared" si="103"/>
        <v>0</v>
      </c>
      <c r="DQ78" s="46">
        <f t="shared" si="103"/>
        <v>0</v>
      </c>
      <c r="DR78" s="46">
        <f t="shared" si="103"/>
        <v>0</v>
      </c>
      <c r="DS78" s="46">
        <f t="shared" si="103"/>
        <v>0</v>
      </c>
      <c r="DT78" s="46">
        <f t="shared" si="103"/>
        <v>0</v>
      </c>
      <c r="DU78" s="46">
        <f t="shared" si="103"/>
        <v>0</v>
      </c>
      <c r="DV78" s="46">
        <f t="shared" si="103"/>
        <v>0</v>
      </c>
      <c r="DW78" s="46">
        <f t="shared" si="103"/>
        <v>0</v>
      </c>
      <c r="DX78" s="46">
        <f t="shared" si="103"/>
        <v>0</v>
      </c>
      <c r="DY78" s="46">
        <f t="shared" si="103"/>
        <v>0</v>
      </c>
      <c r="DZ78" s="46">
        <f t="shared" si="103"/>
        <v>0</v>
      </c>
      <c r="EA78" s="46">
        <f t="shared" si="103"/>
        <v>0</v>
      </c>
      <c r="EB78" s="46">
        <f t="shared" si="103"/>
        <v>0</v>
      </c>
      <c r="EC78" s="46">
        <f t="shared" si="103"/>
        <v>0</v>
      </c>
      <c r="ED78" s="46">
        <f t="shared" si="103"/>
        <v>0</v>
      </c>
      <c r="EE78" s="46">
        <f t="shared" si="103"/>
        <v>0</v>
      </c>
      <c r="EF78" s="46">
        <f t="shared" si="103"/>
        <v>0</v>
      </c>
      <c r="EG78" s="46">
        <f t="shared" si="103"/>
        <v>0</v>
      </c>
      <c r="EH78" s="46">
        <f t="shared" si="103"/>
        <v>0</v>
      </c>
      <c r="EI78" s="46">
        <f t="shared" si="103"/>
        <v>0</v>
      </c>
      <c r="EJ78" s="46">
        <f t="shared" si="103"/>
        <v>0</v>
      </c>
      <c r="EK78" s="46">
        <f t="shared" si="103"/>
        <v>0</v>
      </c>
      <c r="EL78" s="46">
        <f t="shared" si="103"/>
        <v>0</v>
      </c>
      <c r="EM78" s="46">
        <f>_xlfn.COUNTIFS($E78:$AI79,EM$5)*EM$4</f>
        <v>0</v>
      </c>
      <c r="EN78" s="46">
        <f>_xlfn.COUNTIFS($E78:$AI79,EN$5)*EN$4</f>
        <v>0</v>
      </c>
      <c r="EO78" s="46">
        <f>_xlfn.COUNTIFS($E78:$AI79,EO$5)*EO$4</f>
        <v>0</v>
      </c>
    </row>
    <row r="79" spans="1:145" ht="12">
      <c r="A79" s="47"/>
      <c r="B79" s="48"/>
      <c r="C79" s="49"/>
      <c r="D79" s="11"/>
      <c r="E79" s="12"/>
      <c r="F79" s="12"/>
      <c r="G79" s="12"/>
      <c r="H79" s="12"/>
      <c r="I79" s="13"/>
      <c r="J79" s="13"/>
      <c r="K79" s="12"/>
      <c r="L79" s="12"/>
      <c r="M79" s="12"/>
      <c r="N79" s="12"/>
      <c r="O79" s="12"/>
      <c r="P79" s="12"/>
      <c r="Q79" s="13"/>
      <c r="R79" s="12"/>
      <c r="S79" s="12"/>
      <c r="T79" s="12"/>
      <c r="U79" s="12"/>
      <c r="V79" s="12"/>
      <c r="W79" s="12"/>
      <c r="X79" s="13"/>
      <c r="Y79" s="12"/>
      <c r="Z79" s="12"/>
      <c r="AA79" s="12"/>
      <c r="AB79" s="12"/>
      <c r="AC79" s="12"/>
      <c r="AD79" s="12"/>
      <c r="AE79" s="13"/>
      <c r="AF79" s="12"/>
      <c r="AG79" s="12"/>
      <c r="AH79" s="12"/>
      <c r="AI79" s="12"/>
      <c r="AJ79" s="50"/>
      <c r="AK79" s="44"/>
      <c r="AL79" s="44"/>
      <c r="AM79" s="44"/>
      <c r="AN79" s="44"/>
      <c r="AO79" s="44"/>
      <c r="AP79" s="45"/>
      <c r="AQ79" s="52"/>
      <c r="AR79" s="46"/>
      <c r="AS79" s="54"/>
      <c r="AT79" s="54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</row>
    <row r="80" spans="1:145" ht="15" customHeight="1">
      <c r="A80" s="47">
        <v>38</v>
      </c>
      <c r="B80" s="48"/>
      <c r="C80" s="49"/>
      <c r="D80" s="11"/>
      <c r="E80" s="12"/>
      <c r="F80" s="12"/>
      <c r="G80" s="12"/>
      <c r="H80" s="12"/>
      <c r="I80" s="13"/>
      <c r="J80" s="13"/>
      <c r="K80" s="12"/>
      <c r="L80" s="12"/>
      <c r="M80" s="12"/>
      <c r="N80" s="12"/>
      <c r="O80" s="12"/>
      <c r="P80" s="12"/>
      <c r="Q80" s="13"/>
      <c r="R80" s="12"/>
      <c r="S80" s="12"/>
      <c r="T80" s="12"/>
      <c r="U80" s="12"/>
      <c r="V80" s="12"/>
      <c r="W80" s="12"/>
      <c r="X80" s="13"/>
      <c r="Y80" s="12"/>
      <c r="Z80" s="12"/>
      <c r="AA80" s="12"/>
      <c r="AB80" s="12"/>
      <c r="AC80" s="12"/>
      <c r="AD80" s="12"/>
      <c r="AE80" s="13"/>
      <c r="AF80" s="12"/>
      <c r="AG80" s="12"/>
      <c r="AH80" s="12"/>
      <c r="AI80" s="12"/>
      <c r="AJ80" s="50">
        <f>IF(AL80&gt;2,(COUNTIF($E$5:$AI$5,"*"))-(AL80-2),(COUNTIF($E$5:$AI$5,"*")))</f>
        <v>31</v>
      </c>
      <c r="AK80" s="44">
        <f>COUNTIF(E80:AI81,"İ")+COUNTIF(E80:AI81,"Yİ")</f>
        <v>0</v>
      </c>
      <c r="AL80" s="44">
        <f>COUNTIF(E80:AI80,"R")</f>
        <v>0</v>
      </c>
      <c r="AM80" s="44">
        <f>COUNTIF(E80:AI81,"&gt;0")+COUNTIF(E80:AI81,"*")</f>
        <v>0</v>
      </c>
      <c r="AN80" s="44">
        <f>COUNTIF(E81:AI81,"*")*10+COUNTIF(E81:AI81,"&gt;=12")*10</f>
        <v>0</v>
      </c>
      <c r="AO80" s="44">
        <f>_xlfn.COUNTIFS(E80:AI81,"P8")+_xlfn.COUNTIFS(E80:AI81,"P12")+_xlfn.COUNTIFS(E80:AI81,"P24")+_xlfn.COUNTIFS(E80:AI81,"RT8")+_xlfn.COUNTIFS(E80:AI81,"RT12")+_xlfn.COUNTIFS(E80:AI81,"RT24")+_xlfn.COUNTIFS(E80:AI81,"B8")+_xlfn.COUNTIFS(E80:AI81,"B12")+_xlfn.COUNTIFS(E80:AI81,"B24")+_xlfn.COUNTIFS(E80:AI81,"P9")+_xlfn.COUNTIFS(E80:AI81,"B9")+_xlfn.COUNTIFS(E80:AI81,"RT9")+_xlfn.COUNTIFS(E80:AI81,"P13")+_xlfn.COUNTIFS(E80:AI81,"P14")+_xlfn.COUNTIFS(E80:AI81,"P15")+_xlfn.COUNTIFS(E80:AI81,"P17")+_xlfn.COUNTIFS(E80:AI81,"P18")+_xlfn.COUNTIFS(E80:AI81,"P19")+_xlfn.COUNTIFS(E80:AI81,"P20")+_xlfn.COUNTIFS(E80:AI81,"B13")+_xlfn.COUNTIFS(E80:AI81,"B14")+_xlfn.COUNTIFS(E80:AI81,"B15")+_xlfn.COUNTIFS(E80:AI81,"B15")+_xlfn.COUNTIFS(E80:AI81,"B17")+_xlfn.COUNTIFS(E80:AI81,"B18")+_xlfn.COUNTIFS(E80:AI81,"B19")+_xlfn.COUNTIFS(E80:AI81,"B20")+_xlfn.COUNTIFS(E80:AI81,"RT13")+_xlfn.COUNTIFS(E80:AI81,"RT14")+_xlfn.COUNTIFS(E80:AI81,"RT15")+_xlfn.COUNTIFS(E80:AI81,"RT17")+_xlfn.COUNTIFS(E80:AI81,"RT18")+_xlfn.COUNTIFS(E80:AI81,"RT19")+_xlfn.COUNTIFS(E80:AI81,"RT20")</f>
        <v>0</v>
      </c>
      <c r="AP80" s="45">
        <f>AY80</f>
        <v>0</v>
      </c>
      <c r="AQ80" s="51">
        <f>SUM(E80:AI81)</f>
        <v>0</v>
      </c>
      <c r="AR80" s="46">
        <f>SUM(AU80:EO81)</f>
        <v>0</v>
      </c>
      <c r="AS80" s="53">
        <f>SUM(AR80+AQ80)</f>
        <v>0</v>
      </c>
      <c r="AT80" s="54">
        <f>IF(AS80&lt;180,0,AS80-180)</f>
        <v>0</v>
      </c>
      <c r="AU80" s="46">
        <f aca="true" t="shared" si="104" ref="AU80:BZ80">_xlfn.COUNTIFS($E80:$AI81,AU$5)*AU$4</f>
        <v>0</v>
      </c>
      <c r="AV80" s="46">
        <f t="shared" si="104"/>
        <v>0</v>
      </c>
      <c r="AW80" s="46">
        <f t="shared" si="104"/>
        <v>0</v>
      </c>
      <c r="AX80" s="46">
        <f t="shared" si="104"/>
        <v>0</v>
      </c>
      <c r="AY80" s="46">
        <f t="shared" si="104"/>
        <v>0</v>
      </c>
      <c r="AZ80" s="46">
        <f t="shared" si="104"/>
        <v>0</v>
      </c>
      <c r="BA80" s="46">
        <f t="shared" si="104"/>
        <v>0</v>
      </c>
      <c r="BB80" s="46">
        <f t="shared" si="104"/>
        <v>0</v>
      </c>
      <c r="BC80" s="46">
        <f t="shared" si="104"/>
        <v>0</v>
      </c>
      <c r="BD80" s="46">
        <f t="shared" si="104"/>
        <v>0</v>
      </c>
      <c r="BE80" s="46">
        <f t="shared" si="104"/>
        <v>0</v>
      </c>
      <c r="BF80" s="46">
        <f t="shared" si="104"/>
        <v>0</v>
      </c>
      <c r="BG80" s="46">
        <f t="shared" si="104"/>
        <v>0</v>
      </c>
      <c r="BH80" s="46">
        <f t="shared" si="104"/>
        <v>0</v>
      </c>
      <c r="BI80" s="46">
        <f t="shared" si="104"/>
        <v>0</v>
      </c>
      <c r="BJ80" s="46">
        <f t="shared" si="104"/>
        <v>0</v>
      </c>
      <c r="BK80" s="46">
        <f t="shared" si="104"/>
        <v>0</v>
      </c>
      <c r="BL80" s="46">
        <f t="shared" si="104"/>
        <v>0</v>
      </c>
      <c r="BM80" s="46">
        <f t="shared" si="104"/>
        <v>0</v>
      </c>
      <c r="BN80" s="46">
        <f t="shared" si="104"/>
        <v>0</v>
      </c>
      <c r="BO80" s="46">
        <f t="shared" si="104"/>
        <v>0</v>
      </c>
      <c r="BP80" s="46">
        <f t="shared" si="104"/>
        <v>0</v>
      </c>
      <c r="BQ80" s="46">
        <f t="shared" si="104"/>
        <v>0</v>
      </c>
      <c r="BR80" s="46">
        <f t="shared" si="104"/>
        <v>0</v>
      </c>
      <c r="BS80" s="46">
        <f t="shared" si="104"/>
        <v>0</v>
      </c>
      <c r="BT80" s="46">
        <f t="shared" si="104"/>
        <v>0</v>
      </c>
      <c r="BU80" s="46">
        <f t="shared" si="104"/>
        <v>0</v>
      </c>
      <c r="BV80" s="46">
        <f t="shared" si="104"/>
        <v>0</v>
      </c>
      <c r="BW80" s="46">
        <f t="shared" si="104"/>
        <v>0</v>
      </c>
      <c r="BX80" s="46">
        <f t="shared" si="104"/>
        <v>0</v>
      </c>
      <c r="BY80" s="46">
        <f t="shared" si="104"/>
        <v>0</v>
      </c>
      <c r="BZ80" s="46">
        <f t="shared" si="104"/>
        <v>0</v>
      </c>
      <c r="CA80" s="46">
        <f aca="true" t="shared" si="105" ref="CA80:DF80">_xlfn.COUNTIFS($E80:$AI81,CA$5)*CA$4</f>
        <v>0</v>
      </c>
      <c r="CB80" s="46">
        <f t="shared" si="105"/>
        <v>0</v>
      </c>
      <c r="CC80" s="46">
        <f t="shared" si="105"/>
        <v>0</v>
      </c>
      <c r="CD80" s="46">
        <f t="shared" si="105"/>
        <v>0</v>
      </c>
      <c r="CE80" s="46">
        <f t="shared" si="105"/>
        <v>0</v>
      </c>
      <c r="CF80" s="46">
        <f t="shared" si="105"/>
        <v>0</v>
      </c>
      <c r="CG80" s="46">
        <f t="shared" si="105"/>
        <v>0</v>
      </c>
      <c r="CH80" s="46">
        <f t="shared" si="105"/>
        <v>0</v>
      </c>
      <c r="CI80" s="46">
        <f t="shared" si="105"/>
        <v>0</v>
      </c>
      <c r="CJ80" s="46">
        <f t="shared" si="105"/>
        <v>0</v>
      </c>
      <c r="CK80" s="46">
        <f t="shared" si="105"/>
        <v>0</v>
      </c>
      <c r="CL80" s="46">
        <f t="shared" si="105"/>
        <v>0</v>
      </c>
      <c r="CM80" s="46">
        <f t="shared" si="105"/>
        <v>0</v>
      </c>
      <c r="CN80" s="46">
        <f t="shared" si="105"/>
        <v>0</v>
      </c>
      <c r="CO80" s="46">
        <f t="shared" si="105"/>
        <v>0</v>
      </c>
      <c r="CP80" s="46">
        <f t="shared" si="105"/>
        <v>0</v>
      </c>
      <c r="CQ80" s="46">
        <f t="shared" si="105"/>
        <v>0</v>
      </c>
      <c r="CR80" s="46">
        <f t="shared" si="105"/>
        <v>0</v>
      </c>
      <c r="CS80" s="46">
        <f t="shared" si="105"/>
        <v>0</v>
      </c>
      <c r="CT80" s="46">
        <f t="shared" si="105"/>
        <v>0</v>
      </c>
      <c r="CU80" s="46">
        <f t="shared" si="105"/>
        <v>0</v>
      </c>
      <c r="CV80" s="46">
        <f t="shared" si="105"/>
        <v>0</v>
      </c>
      <c r="CW80" s="46">
        <f t="shared" si="105"/>
        <v>0</v>
      </c>
      <c r="CX80" s="46">
        <f t="shared" si="105"/>
        <v>0</v>
      </c>
      <c r="CY80" s="46">
        <f t="shared" si="105"/>
        <v>0</v>
      </c>
      <c r="CZ80" s="46">
        <f t="shared" si="105"/>
        <v>0</v>
      </c>
      <c r="DA80" s="46">
        <f t="shared" si="105"/>
        <v>0</v>
      </c>
      <c r="DB80" s="46">
        <f t="shared" si="105"/>
        <v>0</v>
      </c>
      <c r="DC80" s="46">
        <f t="shared" si="105"/>
        <v>0</v>
      </c>
      <c r="DD80" s="46">
        <f t="shared" si="105"/>
        <v>0</v>
      </c>
      <c r="DE80" s="46">
        <f t="shared" si="105"/>
        <v>0</v>
      </c>
      <c r="DF80" s="46">
        <f t="shared" si="105"/>
        <v>0</v>
      </c>
      <c r="DG80" s="46">
        <f aca="true" t="shared" si="106" ref="DG80:EL80">_xlfn.COUNTIFS($E80:$AI81,DG$5)*DG$4</f>
        <v>0</v>
      </c>
      <c r="DH80" s="46">
        <f t="shared" si="106"/>
        <v>0</v>
      </c>
      <c r="DI80" s="46">
        <f t="shared" si="106"/>
        <v>0</v>
      </c>
      <c r="DJ80" s="46">
        <f t="shared" si="106"/>
        <v>0</v>
      </c>
      <c r="DK80" s="46">
        <f t="shared" si="106"/>
        <v>0</v>
      </c>
      <c r="DL80" s="46">
        <f t="shared" si="106"/>
        <v>0</v>
      </c>
      <c r="DM80" s="46">
        <f t="shared" si="106"/>
        <v>0</v>
      </c>
      <c r="DN80" s="46">
        <f t="shared" si="106"/>
        <v>0</v>
      </c>
      <c r="DO80" s="46">
        <f t="shared" si="106"/>
        <v>0</v>
      </c>
      <c r="DP80" s="46">
        <f t="shared" si="106"/>
        <v>0</v>
      </c>
      <c r="DQ80" s="46">
        <f t="shared" si="106"/>
        <v>0</v>
      </c>
      <c r="DR80" s="46">
        <f t="shared" si="106"/>
        <v>0</v>
      </c>
      <c r="DS80" s="46">
        <f t="shared" si="106"/>
        <v>0</v>
      </c>
      <c r="DT80" s="46">
        <f t="shared" si="106"/>
        <v>0</v>
      </c>
      <c r="DU80" s="46">
        <f t="shared" si="106"/>
        <v>0</v>
      </c>
      <c r="DV80" s="46">
        <f t="shared" si="106"/>
        <v>0</v>
      </c>
      <c r="DW80" s="46">
        <f t="shared" si="106"/>
        <v>0</v>
      </c>
      <c r="DX80" s="46">
        <f t="shared" si="106"/>
        <v>0</v>
      </c>
      <c r="DY80" s="46">
        <f t="shared" si="106"/>
        <v>0</v>
      </c>
      <c r="DZ80" s="46">
        <f t="shared" si="106"/>
        <v>0</v>
      </c>
      <c r="EA80" s="46">
        <f t="shared" si="106"/>
        <v>0</v>
      </c>
      <c r="EB80" s="46">
        <f t="shared" si="106"/>
        <v>0</v>
      </c>
      <c r="EC80" s="46">
        <f t="shared" si="106"/>
        <v>0</v>
      </c>
      <c r="ED80" s="46">
        <f t="shared" si="106"/>
        <v>0</v>
      </c>
      <c r="EE80" s="46">
        <f t="shared" si="106"/>
        <v>0</v>
      </c>
      <c r="EF80" s="46">
        <f t="shared" si="106"/>
        <v>0</v>
      </c>
      <c r="EG80" s="46">
        <f t="shared" si="106"/>
        <v>0</v>
      </c>
      <c r="EH80" s="46">
        <f t="shared" si="106"/>
        <v>0</v>
      </c>
      <c r="EI80" s="46">
        <f t="shared" si="106"/>
        <v>0</v>
      </c>
      <c r="EJ80" s="46">
        <f t="shared" si="106"/>
        <v>0</v>
      </c>
      <c r="EK80" s="46">
        <f t="shared" si="106"/>
        <v>0</v>
      </c>
      <c r="EL80" s="46">
        <f t="shared" si="106"/>
        <v>0</v>
      </c>
      <c r="EM80" s="46">
        <f>_xlfn.COUNTIFS($E80:$AI81,EM$5)*EM$4</f>
        <v>0</v>
      </c>
      <c r="EN80" s="46">
        <f>_xlfn.COUNTIFS($E80:$AI81,EN$5)*EN$4</f>
        <v>0</v>
      </c>
      <c r="EO80" s="46">
        <f>_xlfn.COUNTIFS($E80:$AI81,EO$5)*EO$4</f>
        <v>0</v>
      </c>
    </row>
    <row r="81" spans="1:145" ht="12">
      <c r="A81" s="47"/>
      <c r="B81" s="48"/>
      <c r="C81" s="49"/>
      <c r="D81" s="11"/>
      <c r="E81" s="12"/>
      <c r="F81" s="12"/>
      <c r="G81" s="12"/>
      <c r="H81" s="12"/>
      <c r="I81" s="13"/>
      <c r="J81" s="13"/>
      <c r="K81" s="12"/>
      <c r="L81" s="12"/>
      <c r="M81" s="12"/>
      <c r="N81" s="12"/>
      <c r="O81" s="12"/>
      <c r="P81" s="12"/>
      <c r="Q81" s="13"/>
      <c r="R81" s="12"/>
      <c r="S81" s="12"/>
      <c r="T81" s="12"/>
      <c r="U81" s="12"/>
      <c r="V81" s="12"/>
      <c r="W81" s="12"/>
      <c r="X81" s="13"/>
      <c r="Y81" s="12"/>
      <c r="Z81" s="12"/>
      <c r="AA81" s="12"/>
      <c r="AB81" s="12"/>
      <c r="AC81" s="12"/>
      <c r="AD81" s="12"/>
      <c r="AE81" s="13"/>
      <c r="AF81" s="12"/>
      <c r="AG81" s="12"/>
      <c r="AH81" s="12"/>
      <c r="AI81" s="12"/>
      <c r="AJ81" s="50"/>
      <c r="AK81" s="44"/>
      <c r="AL81" s="44"/>
      <c r="AM81" s="44"/>
      <c r="AN81" s="44"/>
      <c r="AO81" s="44"/>
      <c r="AP81" s="45"/>
      <c r="AQ81" s="52"/>
      <c r="AR81" s="46"/>
      <c r="AS81" s="54"/>
      <c r="AT81" s="54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</row>
    <row r="82" spans="1:145" ht="15" customHeight="1">
      <c r="A82" s="47">
        <v>39</v>
      </c>
      <c r="B82" s="48"/>
      <c r="C82" s="49"/>
      <c r="D82" s="11"/>
      <c r="E82" s="12"/>
      <c r="F82" s="12"/>
      <c r="G82" s="12"/>
      <c r="H82" s="12"/>
      <c r="I82" s="13"/>
      <c r="J82" s="13"/>
      <c r="K82" s="12"/>
      <c r="L82" s="12"/>
      <c r="M82" s="12"/>
      <c r="N82" s="12"/>
      <c r="O82" s="12"/>
      <c r="P82" s="12"/>
      <c r="Q82" s="13"/>
      <c r="R82" s="12"/>
      <c r="S82" s="12"/>
      <c r="T82" s="12"/>
      <c r="U82" s="12"/>
      <c r="V82" s="12"/>
      <c r="W82" s="12"/>
      <c r="X82" s="13"/>
      <c r="Y82" s="12"/>
      <c r="Z82" s="12"/>
      <c r="AA82" s="12"/>
      <c r="AB82" s="12"/>
      <c r="AC82" s="12"/>
      <c r="AD82" s="12"/>
      <c r="AE82" s="13"/>
      <c r="AF82" s="12"/>
      <c r="AG82" s="12"/>
      <c r="AH82" s="12"/>
      <c r="AI82" s="12"/>
      <c r="AJ82" s="50">
        <f>IF(AL82&gt;2,(COUNTIF($E$5:$AI$5,"*"))-(AL82-2),(COUNTIF($E$5:$AI$5,"*")))</f>
        <v>31</v>
      </c>
      <c r="AK82" s="44">
        <f>COUNTIF(E82:AI83,"İ")+COUNTIF(E82:AI83,"Yİ")</f>
        <v>0</v>
      </c>
      <c r="AL82" s="44">
        <f>COUNTIF(E82:AI82,"R")</f>
        <v>0</v>
      </c>
      <c r="AM82" s="44">
        <f>COUNTIF(E82:AI83,"&gt;0")+COUNTIF(E82:AI83,"*")</f>
        <v>0</v>
      </c>
      <c r="AN82" s="44">
        <f>COUNTIF(E83:AI83,"*")*10+COUNTIF(E83:AI83,"&gt;=12")*10</f>
        <v>0</v>
      </c>
      <c r="AO82" s="44">
        <f>_xlfn.COUNTIFS(E82:AI83,"P8")+_xlfn.COUNTIFS(E82:AI83,"P12")+_xlfn.COUNTIFS(E82:AI83,"P24")+_xlfn.COUNTIFS(E82:AI83,"RT8")+_xlfn.COUNTIFS(E82:AI83,"RT12")+_xlfn.COUNTIFS(E82:AI83,"RT24")+_xlfn.COUNTIFS(E82:AI83,"B8")+_xlfn.COUNTIFS(E82:AI83,"B12")+_xlfn.COUNTIFS(E82:AI83,"B24")+_xlfn.COUNTIFS(E82:AI83,"P9")+_xlfn.COUNTIFS(E82:AI83,"B9")+_xlfn.COUNTIFS(E82:AI83,"RT9")+_xlfn.COUNTIFS(E82:AI83,"P13")+_xlfn.COUNTIFS(E82:AI83,"P14")+_xlfn.COUNTIFS(E82:AI83,"P15")+_xlfn.COUNTIFS(E82:AI83,"P17")+_xlfn.COUNTIFS(E82:AI83,"P18")+_xlfn.COUNTIFS(E82:AI83,"P19")+_xlfn.COUNTIFS(E82:AI83,"P20")+_xlfn.COUNTIFS(E82:AI83,"B13")+_xlfn.COUNTIFS(E82:AI83,"B14")+_xlfn.COUNTIFS(E82:AI83,"B15")+_xlfn.COUNTIFS(E82:AI83,"B15")+_xlfn.COUNTIFS(E82:AI83,"B17")+_xlfn.COUNTIFS(E82:AI83,"B18")+_xlfn.COUNTIFS(E82:AI83,"B19")+_xlfn.COUNTIFS(E82:AI83,"B20")+_xlfn.COUNTIFS(E82:AI83,"RT13")+_xlfn.COUNTIFS(E82:AI83,"RT14")+_xlfn.COUNTIFS(E82:AI83,"RT15")+_xlfn.COUNTIFS(E82:AI83,"RT17")+_xlfn.COUNTIFS(E82:AI83,"RT18")+_xlfn.COUNTIFS(E82:AI83,"RT19")+_xlfn.COUNTIFS(E82:AI83,"RT20")</f>
        <v>0</v>
      </c>
      <c r="AP82" s="45">
        <f>AY82</f>
        <v>0</v>
      </c>
      <c r="AQ82" s="51">
        <f>SUM(E82:AI83)</f>
        <v>0</v>
      </c>
      <c r="AR82" s="46">
        <f>SUM(AU82:EO83)</f>
        <v>0</v>
      </c>
      <c r="AS82" s="53">
        <f>SUM(AR82+AQ82)</f>
        <v>0</v>
      </c>
      <c r="AT82" s="54">
        <f>IF(AS82&lt;180,0,AS82-180)</f>
        <v>0</v>
      </c>
      <c r="AU82" s="46">
        <f aca="true" t="shared" si="107" ref="AU82:BZ82">_xlfn.COUNTIFS($E82:$AI83,AU$5)*AU$4</f>
        <v>0</v>
      </c>
      <c r="AV82" s="46">
        <f t="shared" si="107"/>
        <v>0</v>
      </c>
      <c r="AW82" s="46">
        <f t="shared" si="107"/>
        <v>0</v>
      </c>
      <c r="AX82" s="46">
        <f t="shared" si="107"/>
        <v>0</v>
      </c>
      <c r="AY82" s="46">
        <f t="shared" si="107"/>
        <v>0</v>
      </c>
      <c r="AZ82" s="46">
        <f t="shared" si="107"/>
        <v>0</v>
      </c>
      <c r="BA82" s="46">
        <f t="shared" si="107"/>
        <v>0</v>
      </c>
      <c r="BB82" s="46">
        <f t="shared" si="107"/>
        <v>0</v>
      </c>
      <c r="BC82" s="46">
        <f t="shared" si="107"/>
        <v>0</v>
      </c>
      <c r="BD82" s="46">
        <f t="shared" si="107"/>
        <v>0</v>
      </c>
      <c r="BE82" s="46">
        <f t="shared" si="107"/>
        <v>0</v>
      </c>
      <c r="BF82" s="46">
        <f t="shared" si="107"/>
        <v>0</v>
      </c>
      <c r="BG82" s="46">
        <f t="shared" si="107"/>
        <v>0</v>
      </c>
      <c r="BH82" s="46">
        <f t="shared" si="107"/>
        <v>0</v>
      </c>
      <c r="BI82" s="46">
        <f t="shared" si="107"/>
        <v>0</v>
      </c>
      <c r="BJ82" s="46">
        <f t="shared" si="107"/>
        <v>0</v>
      </c>
      <c r="BK82" s="46">
        <f t="shared" si="107"/>
        <v>0</v>
      </c>
      <c r="BL82" s="46">
        <f t="shared" si="107"/>
        <v>0</v>
      </c>
      <c r="BM82" s="46">
        <f t="shared" si="107"/>
        <v>0</v>
      </c>
      <c r="BN82" s="46">
        <f t="shared" si="107"/>
        <v>0</v>
      </c>
      <c r="BO82" s="46">
        <f t="shared" si="107"/>
        <v>0</v>
      </c>
      <c r="BP82" s="46">
        <f t="shared" si="107"/>
        <v>0</v>
      </c>
      <c r="BQ82" s="46">
        <f t="shared" si="107"/>
        <v>0</v>
      </c>
      <c r="BR82" s="46">
        <f t="shared" si="107"/>
        <v>0</v>
      </c>
      <c r="BS82" s="46">
        <f t="shared" si="107"/>
        <v>0</v>
      </c>
      <c r="BT82" s="46">
        <f t="shared" si="107"/>
        <v>0</v>
      </c>
      <c r="BU82" s="46">
        <f t="shared" si="107"/>
        <v>0</v>
      </c>
      <c r="BV82" s="46">
        <f t="shared" si="107"/>
        <v>0</v>
      </c>
      <c r="BW82" s="46">
        <f t="shared" si="107"/>
        <v>0</v>
      </c>
      <c r="BX82" s="46">
        <f t="shared" si="107"/>
        <v>0</v>
      </c>
      <c r="BY82" s="46">
        <f t="shared" si="107"/>
        <v>0</v>
      </c>
      <c r="BZ82" s="46">
        <f t="shared" si="107"/>
        <v>0</v>
      </c>
      <c r="CA82" s="46">
        <f aca="true" t="shared" si="108" ref="CA82:DF82">_xlfn.COUNTIFS($E82:$AI83,CA$5)*CA$4</f>
        <v>0</v>
      </c>
      <c r="CB82" s="46">
        <f t="shared" si="108"/>
        <v>0</v>
      </c>
      <c r="CC82" s="46">
        <f t="shared" si="108"/>
        <v>0</v>
      </c>
      <c r="CD82" s="46">
        <f t="shared" si="108"/>
        <v>0</v>
      </c>
      <c r="CE82" s="46">
        <f t="shared" si="108"/>
        <v>0</v>
      </c>
      <c r="CF82" s="46">
        <f t="shared" si="108"/>
        <v>0</v>
      </c>
      <c r="CG82" s="46">
        <f t="shared" si="108"/>
        <v>0</v>
      </c>
      <c r="CH82" s="46">
        <f t="shared" si="108"/>
        <v>0</v>
      </c>
      <c r="CI82" s="46">
        <f t="shared" si="108"/>
        <v>0</v>
      </c>
      <c r="CJ82" s="46">
        <f t="shared" si="108"/>
        <v>0</v>
      </c>
      <c r="CK82" s="46">
        <f t="shared" si="108"/>
        <v>0</v>
      </c>
      <c r="CL82" s="46">
        <f t="shared" si="108"/>
        <v>0</v>
      </c>
      <c r="CM82" s="46">
        <f t="shared" si="108"/>
        <v>0</v>
      </c>
      <c r="CN82" s="46">
        <f t="shared" si="108"/>
        <v>0</v>
      </c>
      <c r="CO82" s="46">
        <f t="shared" si="108"/>
        <v>0</v>
      </c>
      <c r="CP82" s="46">
        <f t="shared" si="108"/>
        <v>0</v>
      </c>
      <c r="CQ82" s="46">
        <f t="shared" si="108"/>
        <v>0</v>
      </c>
      <c r="CR82" s="46">
        <f t="shared" si="108"/>
        <v>0</v>
      </c>
      <c r="CS82" s="46">
        <f t="shared" si="108"/>
        <v>0</v>
      </c>
      <c r="CT82" s="46">
        <f t="shared" si="108"/>
        <v>0</v>
      </c>
      <c r="CU82" s="46">
        <f t="shared" si="108"/>
        <v>0</v>
      </c>
      <c r="CV82" s="46">
        <f t="shared" si="108"/>
        <v>0</v>
      </c>
      <c r="CW82" s="46">
        <f t="shared" si="108"/>
        <v>0</v>
      </c>
      <c r="CX82" s="46">
        <f t="shared" si="108"/>
        <v>0</v>
      </c>
      <c r="CY82" s="46">
        <f t="shared" si="108"/>
        <v>0</v>
      </c>
      <c r="CZ82" s="46">
        <f t="shared" si="108"/>
        <v>0</v>
      </c>
      <c r="DA82" s="46">
        <f t="shared" si="108"/>
        <v>0</v>
      </c>
      <c r="DB82" s="46">
        <f t="shared" si="108"/>
        <v>0</v>
      </c>
      <c r="DC82" s="46">
        <f t="shared" si="108"/>
        <v>0</v>
      </c>
      <c r="DD82" s="46">
        <f t="shared" si="108"/>
        <v>0</v>
      </c>
      <c r="DE82" s="46">
        <f t="shared" si="108"/>
        <v>0</v>
      </c>
      <c r="DF82" s="46">
        <f t="shared" si="108"/>
        <v>0</v>
      </c>
      <c r="DG82" s="46">
        <f aca="true" t="shared" si="109" ref="DG82:EL82">_xlfn.COUNTIFS($E82:$AI83,DG$5)*DG$4</f>
        <v>0</v>
      </c>
      <c r="DH82" s="46">
        <f t="shared" si="109"/>
        <v>0</v>
      </c>
      <c r="DI82" s="46">
        <f t="shared" si="109"/>
        <v>0</v>
      </c>
      <c r="DJ82" s="46">
        <f t="shared" si="109"/>
        <v>0</v>
      </c>
      <c r="DK82" s="46">
        <f t="shared" si="109"/>
        <v>0</v>
      </c>
      <c r="DL82" s="46">
        <f t="shared" si="109"/>
        <v>0</v>
      </c>
      <c r="DM82" s="46">
        <f t="shared" si="109"/>
        <v>0</v>
      </c>
      <c r="DN82" s="46">
        <f t="shared" si="109"/>
        <v>0</v>
      </c>
      <c r="DO82" s="46">
        <f t="shared" si="109"/>
        <v>0</v>
      </c>
      <c r="DP82" s="46">
        <f t="shared" si="109"/>
        <v>0</v>
      </c>
      <c r="DQ82" s="46">
        <f t="shared" si="109"/>
        <v>0</v>
      </c>
      <c r="DR82" s="46">
        <f t="shared" si="109"/>
        <v>0</v>
      </c>
      <c r="DS82" s="46">
        <f t="shared" si="109"/>
        <v>0</v>
      </c>
      <c r="DT82" s="46">
        <f t="shared" si="109"/>
        <v>0</v>
      </c>
      <c r="DU82" s="46">
        <f t="shared" si="109"/>
        <v>0</v>
      </c>
      <c r="DV82" s="46">
        <f t="shared" si="109"/>
        <v>0</v>
      </c>
      <c r="DW82" s="46">
        <f t="shared" si="109"/>
        <v>0</v>
      </c>
      <c r="DX82" s="46">
        <f t="shared" si="109"/>
        <v>0</v>
      </c>
      <c r="DY82" s="46">
        <f t="shared" si="109"/>
        <v>0</v>
      </c>
      <c r="DZ82" s="46">
        <f t="shared" si="109"/>
        <v>0</v>
      </c>
      <c r="EA82" s="46">
        <f t="shared" si="109"/>
        <v>0</v>
      </c>
      <c r="EB82" s="46">
        <f t="shared" si="109"/>
        <v>0</v>
      </c>
      <c r="EC82" s="46">
        <f t="shared" si="109"/>
        <v>0</v>
      </c>
      <c r="ED82" s="46">
        <f t="shared" si="109"/>
        <v>0</v>
      </c>
      <c r="EE82" s="46">
        <f t="shared" si="109"/>
        <v>0</v>
      </c>
      <c r="EF82" s="46">
        <f t="shared" si="109"/>
        <v>0</v>
      </c>
      <c r="EG82" s="46">
        <f t="shared" si="109"/>
        <v>0</v>
      </c>
      <c r="EH82" s="46">
        <f t="shared" si="109"/>
        <v>0</v>
      </c>
      <c r="EI82" s="46">
        <f t="shared" si="109"/>
        <v>0</v>
      </c>
      <c r="EJ82" s="46">
        <f t="shared" si="109"/>
        <v>0</v>
      </c>
      <c r="EK82" s="46">
        <f t="shared" si="109"/>
        <v>0</v>
      </c>
      <c r="EL82" s="46">
        <f t="shared" si="109"/>
        <v>0</v>
      </c>
      <c r="EM82" s="46">
        <f>_xlfn.COUNTIFS($E82:$AI83,EM$5)*EM$4</f>
        <v>0</v>
      </c>
      <c r="EN82" s="46">
        <f>_xlfn.COUNTIFS($E82:$AI83,EN$5)*EN$4</f>
        <v>0</v>
      </c>
      <c r="EO82" s="46">
        <f>_xlfn.COUNTIFS($E82:$AI83,EO$5)*EO$4</f>
        <v>0</v>
      </c>
    </row>
    <row r="83" spans="1:145" ht="12">
      <c r="A83" s="47"/>
      <c r="B83" s="48"/>
      <c r="C83" s="49"/>
      <c r="D83" s="11"/>
      <c r="E83" s="12"/>
      <c r="F83" s="12"/>
      <c r="G83" s="12"/>
      <c r="H83" s="12"/>
      <c r="I83" s="13"/>
      <c r="J83" s="13"/>
      <c r="K83" s="12"/>
      <c r="L83" s="12"/>
      <c r="M83" s="12"/>
      <c r="N83" s="12"/>
      <c r="O83" s="12"/>
      <c r="P83" s="12"/>
      <c r="Q83" s="13"/>
      <c r="R83" s="12"/>
      <c r="S83" s="12"/>
      <c r="T83" s="12"/>
      <c r="U83" s="12"/>
      <c r="V83" s="12"/>
      <c r="W83" s="12"/>
      <c r="X83" s="13"/>
      <c r="Y83" s="12"/>
      <c r="Z83" s="12"/>
      <c r="AA83" s="12"/>
      <c r="AB83" s="12"/>
      <c r="AC83" s="12"/>
      <c r="AD83" s="12"/>
      <c r="AE83" s="13"/>
      <c r="AF83" s="12"/>
      <c r="AG83" s="12"/>
      <c r="AH83" s="12"/>
      <c r="AI83" s="12"/>
      <c r="AJ83" s="50"/>
      <c r="AK83" s="44"/>
      <c r="AL83" s="44"/>
      <c r="AM83" s="44"/>
      <c r="AN83" s="44"/>
      <c r="AO83" s="44"/>
      <c r="AP83" s="45"/>
      <c r="AQ83" s="52"/>
      <c r="AR83" s="46"/>
      <c r="AS83" s="54"/>
      <c r="AT83" s="54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</row>
    <row r="84" spans="1:145" ht="15" customHeight="1">
      <c r="A84" s="47">
        <v>40</v>
      </c>
      <c r="B84" s="48"/>
      <c r="C84" s="49"/>
      <c r="D84" s="11"/>
      <c r="E84" s="12"/>
      <c r="F84" s="12"/>
      <c r="G84" s="12"/>
      <c r="H84" s="12"/>
      <c r="I84" s="13"/>
      <c r="J84" s="13"/>
      <c r="K84" s="12"/>
      <c r="L84" s="12"/>
      <c r="M84" s="12"/>
      <c r="N84" s="12"/>
      <c r="O84" s="12"/>
      <c r="P84" s="12"/>
      <c r="Q84" s="13"/>
      <c r="R84" s="12"/>
      <c r="S84" s="12"/>
      <c r="T84" s="12"/>
      <c r="U84" s="12"/>
      <c r="V84" s="12"/>
      <c r="W84" s="12"/>
      <c r="X84" s="13"/>
      <c r="Y84" s="12"/>
      <c r="Z84" s="12"/>
      <c r="AA84" s="12"/>
      <c r="AB84" s="12"/>
      <c r="AC84" s="12"/>
      <c r="AD84" s="12"/>
      <c r="AE84" s="13"/>
      <c r="AF84" s="12"/>
      <c r="AG84" s="12"/>
      <c r="AH84" s="12"/>
      <c r="AI84" s="12"/>
      <c r="AJ84" s="50">
        <f>IF(AL84&gt;2,(COUNTIF($E$5:$AI$5,"*"))-(AL84-2),(COUNTIF($E$5:$AI$5,"*")))</f>
        <v>31</v>
      </c>
      <c r="AK84" s="44">
        <f>COUNTIF(E84:AI85,"İ")+COUNTIF(E84:AI85,"Yİ")</f>
        <v>0</v>
      </c>
      <c r="AL84" s="44">
        <f>COUNTIF(E84:AI84,"R")</f>
        <v>0</v>
      </c>
      <c r="AM84" s="44">
        <f>COUNTIF(E84:AI85,"&gt;0")+COUNTIF(E84:AI85,"*")</f>
        <v>0</v>
      </c>
      <c r="AN84" s="44">
        <f>COUNTIF(E85:AI85,"*")*10+COUNTIF(E85:AI85,"&gt;=12")*10</f>
        <v>0</v>
      </c>
      <c r="AO84" s="44">
        <f>_xlfn.COUNTIFS(E84:AI85,"P8")+_xlfn.COUNTIFS(E84:AI85,"P12")+_xlfn.COUNTIFS(E84:AI85,"P24")+_xlfn.COUNTIFS(E84:AI85,"RT8")+_xlfn.COUNTIFS(E84:AI85,"RT12")+_xlfn.COUNTIFS(E84:AI85,"RT24")+_xlfn.COUNTIFS(E84:AI85,"B8")+_xlfn.COUNTIFS(E84:AI85,"B12")+_xlfn.COUNTIFS(E84:AI85,"B24")+_xlfn.COUNTIFS(E84:AI85,"P9")+_xlfn.COUNTIFS(E84:AI85,"B9")+_xlfn.COUNTIFS(E84:AI85,"RT9")+_xlfn.COUNTIFS(E84:AI85,"P13")+_xlfn.COUNTIFS(E84:AI85,"P14")+_xlfn.COUNTIFS(E84:AI85,"P15")+_xlfn.COUNTIFS(E84:AI85,"P17")+_xlfn.COUNTIFS(E84:AI85,"P18")+_xlfn.COUNTIFS(E84:AI85,"P19")+_xlfn.COUNTIFS(E84:AI85,"P20")+_xlfn.COUNTIFS(E84:AI85,"B13")+_xlfn.COUNTIFS(E84:AI85,"B14")+_xlfn.COUNTIFS(E84:AI85,"B15")+_xlfn.COUNTIFS(E84:AI85,"B15")+_xlfn.COUNTIFS(E84:AI85,"B17")+_xlfn.COUNTIFS(E84:AI85,"B18")+_xlfn.COUNTIFS(E84:AI85,"B19")+_xlfn.COUNTIFS(E84:AI85,"B20")+_xlfn.COUNTIFS(E84:AI85,"RT13")+_xlfn.COUNTIFS(E84:AI85,"RT14")+_xlfn.COUNTIFS(E84:AI85,"RT15")+_xlfn.COUNTIFS(E84:AI85,"RT17")+_xlfn.COUNTIFS(E84:AI85,"RT18")+_xlfn.COUNTIFS(E84:AI85,"RT19")+_xlfn.COUNTIFS(E84:AI85,"RT20")</f>
        <v>0</v>
      </c>
      <c r="AP84" s="45">
        <f>AY84</f>
        <v>0</v>
      </c>
      <c r="AQ84" s="51">
        <f>SUM(E84:AI85)</f>
        <v>0</v>
      </c>
      <c r="AR84" s="46">
        <f>SUM(AU84:EO85)</f>
        <v>0</v>
      </c>
      <c r="AS84" s="53">
        <f>SUM(AR84+AQ84)</f>
        <v>0</v>
      </c>
      <c r="AT84" s="54">
        <f>IF(AS84&lt;180,0,AS84-180)</f>
        <v>0</v>
      </c>
      <c r="AU84" s="46">
        <f aca="true" t="shared" si="110" ref="AU84:BZ84">_xlfn.COUNTIFS($E84:$AI85,AU$5)*AU$4</f>
        <v>0</v>
      </c>
      <c r="AV84" s="46">
        <f t="shared" si="110"/>
        <v>0</v>
      </c>
      <c r="AW84" s="46">
        <f t="shared" si="110"/>
        <v>0</v>
      </c>
      <c r="AX84" s="46">
        <f t="shared" si="110"/>
        <v>0</v>
      </c>
      <c r="AY84" s="46">
        <f t="shared" si="110"/>
        <v>0</v>
      </c>
      <c r="AZ84" s="46">
        <f t="shared" si="110"/>
        <v>0</v>
      </c>
      <c r="BA84" s="46">
        <f t="shared" si="110"/>
        <v>0</v>
      </c>
      <c r="BB84" s="46">
        <f t="shared" si="110"/>
        <v>0</v>
      </c>
      <c r="BC84" s="46">
        <f t="shared" si="110"/>
        <v>0</v>
      </c>
      <c r="BD84" s="46">
        <f t="shared" si="110"/>
        <v>0</v>
      </c>
      <c r="BE84" s="46">
        <f t="shared" si="110"/>
        <v>0</v>
      </c>
      <c r="BF84" s="46">
        <f t="shared" si="110"/>
        <v>0</v>
      </c>
      <c r="BG84" s="46">
        <f t="shared" si="110"/>
        <v>0</v>
      </c>
      <c r="BH84" s="46">
        <f t="shared" si="110"/>
        <v>0</v>
      </c>
      <c r="BI84" s="46">
        <f t="shared" si="110"/>
        <v>0</v>
      </c>
      <c r="BJ84" s="46">
        <f t="shared" si="110"/>
        <v>0</v>
      </c>
      <c r="BK84" s="46">
        <f t="shared" si="110"/>
        <v>0</v>
      </c>
      <c r="BL84" s="46">
        <f t="shared" si="110"/>
        <v>0</v>
      </c>
      <c r="BM84" s="46">
        <f t="shared" si="110"/>
        <v>0</v>
      </c>
      <c r="BN84" s="46">
        <f t="shared" si="110"/>
        <v>0</v>
      </c>
      <c r="BO84" s="46">
        <f t="shared" si="110"/>
        <v>0</v>
      </c>
      <c r="BP84" s="46">
        <f t="shared" si="110"/>
        <v>0</v>
      </c>
      <c r="BQ84" s="46">
        <f t="shared" si="110"/>
        <v>0</v>
      </c>
      <c r="BR84" s="46">
        <f t="shared" si="110"/>
        <v>0</v>
      </c>
      <c r="BS84" s="46">
        <f t="shared" si="110"/>
        <v>0</v>
      </c>
      <c r="BT84" s="46">
        <f t="shared" si="110"/>
        <v>0</v>
      </c>
      <c r="BU84" s="46">
        <f t="shared" si="110"/>
        <v>0</v>
      </c>
      <c r="BV84" s="46">
        <f t="shared" si="110"/>
        <v>0</v>
      </c>
      <c r="BW84" s="46">
        <f t="shared" si="110"/>
        <v>0</v>
      </c>
      <c r="BX84" s="46">
        <f t="shared" si="110"/>
        <v>0</v>
      </c>
      <c r="BY84" s="46">
        <f t="shared" si="110"/>
        <v>0</v>
      </c>
      <c r="BZ84" s="46">
        <f t="shared" si="110"/>
        <v>0</v>
      </c>
      <c r="CA84" s="46">
        <f aca="true" t="shared" si="111" ref="CA84:DF84">_xlfn.COUNTIFS($E84:$AI85,CA$5)*CA$4</f>
        <v>0</v>
      </c>
      <c r="CB84" s="46">
        <f t="shared" si="111"/>
        <v>0</v>
      </c>
      <c r="CC84" s="46">
        <f t="shared" si="111"/>
        <v>0</v>
      </c>
      <c r="CD84" s="46">
        <f t="shared" si="111"/>
        <v>0</v>
      </c>
      <c r="CE84" s="46">
        <f t="shared" si="111"/>
        <v>0</v>
      </c>
      <c r="CF84" s="46">
        <f t="shared" si="111"/>
        <v>0</v>
      </c>
      <c r="CG84" s="46">
        <f t="shared" si="111"/>
        <v>0</v>
      </c>
      <c r="CH84" s="46">
        <f t="shared" si="111"/>
        <v>0</v>
      </c>
      <c r="CI84" s="46">
        <f t="shared" si="111"/>
        <v>0</v>
      </c>
      <c r="CJ84" s="46">
        <f t="shared" si="111"/>
        <v>0</v>
      </c>
      <c r="CK84" s="46">
        <f t="shared" si="111"/>
        <v>0</v>
      </c>
      <c r="CL84" s="46">
        <f t="shared" si="111"/>
        <v>0</v>
      </c>
      <c r="CM84" s="46">
        <f t="shared" si="111"/>
        <v>0</v>
      </c>
      <c r="CN84" s="46">
        <f t="shared" si="111"/>
        <v>0</v>
      </c>
      <c r="CO84" s="46">
        <f t="shared" si="111"/>
        <v>0</v>
      </c>
      <c r="CP84" s="46">
        <f t="shared" si="111"/>
        <v>0</v>
      </c>
      <c r="CQ84" s="46">
        <f t="shared" si="111"/>
        <v>0</v>
      </c>
      <c r="CR84" s="46">
        <f t="shared" si="111"/>
        <v>0</v>
      </c>
      <c r="CS84" s="46">
        <f t="shared" si="111"/>
        <v>0</v>
      </c>
      <c r="CT84" s="46">
        <f t="shared" si="111"/>
        <v>0</v>
      </c>
      <c r="CU84" s="46">
        <f t="shared" si="111"/>
        <v>0</v>
      </c>
      <c r="CV84" s="46">
        <f t="shared" si="111"/>
        <v>0</v>
      </c>
      <c r="CW84" s="46">
        <f t="shared" si="111"/>
        <v>0</v>
      </c>
      <c r="CX84" s="46">
        <f t="shared" si="111"/>
        <v>0</v>
      </c>
      <c r="CY84" s="46">
        <f t="shared" si="111"/>
        <v>0</v>
      </c>
      <c r="CZ84" s="46">
        <f t="shared" si="111"/>
        <v>0</v>
      </c>
      <c r="DA84" s="46">
        <f t="shared" si="111"/>
        <v>0</v>
      </c>
      <c r="DB84" s="46">
        <f t="shared" si="111"/>
        <v>0</v>
      </c>
      <c r="DC84" s="46">
        <f t="shared" si="111"/>
        <v>0</v>
      </c>
      <c r="DD84" s="46">
        <f t="shared" si="111"/>
        <v>0</v>
      </c>
      <c r="DE84" s="46">
        <f t="shared" si="111"/>
        <v>0</v>
      </c>
      <c r="DF84" s="46">
        <f t="shared" si="111"/>
        <v>0</v>
      </c>
      <c r="DG84" s="46">
        <f aca="true" t="shared" si="112" ref="DG84:EL84">_xlfn.COUNTIFS($E84:$AI85,DG$5)*DG$4</f>
        <v>0</v>
      </c>
      <c r="DH84" s="46">
        <f t="shared" si="112"/>
        <v>0</v>
      </c>
      <c r="DI84" s="46">
        <f t="shared" si="112"/>
        <v>0</v>
      </c>
      <c r="DJ84" s="46">
        <f t="shared" si="112"/>
        <v>0</v>
      </c>
      <c r="DK84" s="46">
        <f t="shared" si="112"/>
        <v>0</v>
      </c>
      <c r="DL84" s="46">
        <f t="shared" si="112"/>
        <v>0</v>
      </c>
      <c r="DM84" s="46">
        <f t="shared" si="112"/>
        <v>0</v>
      </c>
      <c r="DN84" s="46">
        <f t="shared" si="112"/>
        <v>0</v>
      </c>
      <c r="DO84" s="46">
        <f t="shared" si="112"/>
        <v>0</v>
      </c>
      <c r="DP84" s="46">
        <f t="shared" si="112"/>
        <v>0</v>
      </c>
      <c r="DQ84" s="46">
        <f t="shared" si="112"/>
        <v>0</v>
      </c>
      <c r="DR84" s="46">
        <f t="shared" si="112"/>
        <v>0</v>
      </c>
      <c r="DS84" s="46">
        <f t="shared" si="112"/>
        <v>0</v>
      </c>
      <c r="DT84" s="46">
        <f t="shared" si="112"/>
        <v>0</v>
      </c>
      <c r="DU84" s="46">
        <f t="shared" si="112"/>
        <v>0</v>
      </c>
      <c r="DV84" s="46">
        <f t="shared" si="112"/>
        <v>0</v>
      </c>
      <c r="DW84" s="46">
        <f t="shared" si="112"/>
        <v>0</v>
      </c>
      <c r="DX84" s="46">
        <f t="shared" si="112"/>
        <v>0</v>
      </c>
      <c r="DY84" s="46">
        <f t="shared" si="112"/>
        <v>0</v>
      </c>
      <c r="DZ84" s="46">
        <f t="shared" si="112"/>
        <v>0</v>
      </c>
      <c r="EA84" s="46">
        <f t="shared" si="112"/>
        <v>0</v>
      </c>
      <c r="EB84" s="46">
        <f t="shared" si="112"/>
        <v>0</v>
      </c>
      <c r="EC84" s="46">
        <f t="shared" si="112"/>
        <v>0</v>
      </c>
      <c r="ED84" s="46">
        <f t="shared" si="112"/>
        <v>0</v>
      </c>
      <c r="EE84" s="46">
        <f t="shared" si="112"/>
        <v>0</v>
      </c>
      <c r="EF84" s="46">
        <f t="shared" si="112"/>
        <v>0</v>
      </c>
      <c r="EG84" s="46">
        <f t="shared" si="112"/>
        <v>0</v>
      </c>
      <c r="EH84" s="46">
        <f t="shared" si="112"/>
        <v>0</v>
      </c>
      <c r="EI84" s="46">
        <f t="shared" si="112"/>
        <v>0</v>
      </c>
      <c r="EJ84" s="46">
        <f t="shared" si="112"/>
        <v>0</v>
      </c>
      <c r="EK84" s="46">
        <f t="shared" si="112"/>
        <v>0</v>
      </c>
      <c r="EL84" s="46">
        <f t="shared" si="112"/>
        <v>0</v>
      </c>
      <c r="EM84" s="46">
        <f>_xlfn.COUNTIFS($E84:$AI85,EM$5)*EM$4</f>
        <v>0</v>
      </c>
      <c r="EN84" s="46">
        <f>_xlfn.COUNTIFS($E84:$AI85,EN$5)*EN$4</f>
        <v>0</v>
      </c>
      <c r="EO84" s="46">
        <f>_xlfn.COUNTIFS($E84:$AI85,EO$5)*EO$4</f>
        <v>0</v>
      </c>
    </row>
    <row r="85" spans="1:145" ht="12">
      <c r="A85" s="47"/>
      <c r="B85" s="48"/>
      <c r="C85" s="49"/>
      <c r="D85" s="11"/>
      <c r="E85" s="12"/>
      <c r="F85" s="12"/>
      <c r="G85" s="12"/>
      <c r="H85" s="12"/>
      <c r="I85" s="13"/>
      <c r="J85" s="13"/>
      <c r="K85" s="12"/>
      <c r="L85" s="12"/>
      <c r="M85" s="12"/>
      <c r="N85" s="12"/>
      <c r="O85" s="12"/>
      <c r="P85" s="12"/>
      <c r="Q85" s="13"/>
      <c r="R85" s="12"/>
      <c r="S85" s="12"/>
      <c r="T85" s="12"/>
      <c r="U85" s="12"/>
      <c r="V85" s="12"/>
      <c r="W85" s="12"/>
      <c r="X85" s="13"/>
      <c r="Y85" s="12"/>
      <c r="Z85" s="12"/>
      <c r="AA85" s="12"/>
      <c r="AB85" s="12"/>
      <c r="AC85" s="12"/>
      <c r="AD85" s="12"/>
      <c r="AE85" s="13"/>
      <c r="AF85" s="12"/>
      <c r="AG85" s="12"/>
      <c r="AH85" s="12"/>
      <c r="AI85" s="12"/>
      <c r="AJ85" s="50"/>
      <c r="AK85" s="44"/>
      <c r="AL85" s="44"/>
      <c r="AM85" s="44"/>
      <c r="AN85" s="44"/>
      <c r="AO85" s="44"/>
      <c r="AP85" s="45"/>
      <c r="AQ85" s="52"/>
      <c r="AR85" s="46"/>
      <c r="AS85" s="54"/>
      <c r="AT85" s="54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</row>
    <row r="86" spans="1:145" ht="15" customHeight="1">
      <c r="A86" s="47">
        <v>41</v>
      </c>
      <c r="B86" s="48"/>
      <c r="C86" s="49"/>
      <c r="D86" s="11"/>
      <c r="E86" s="12"/>
      <c r="F86" s="12"/>
      <c r="G86" s="12"/>
      <c r="H86" s="12"/>
      <c r="I86" s="13"/>
      <c r="J86" s="13"/>
      <c r="K86" s="12"/>
      <c r="L86" s="12"/>
      <c r="M86" s="12"/>
      <c r="N86" s="12"/>
      <c r="O86" s="12"/>
      <c r="P86" s="12"/>
      <c r="Q86" s="13"/>
      <c r="R86" s="12"/>
      <c r="S86" s="12"/>
      <c r="T86" s="12"/>
      <c r="U86" s="12"/>
      <c r="V86" s="12"/>
      <c r="W86" s="12"/>
      <c r="X86" s="13"/>
      <c r="Y86" s="12"/>
      <c r="Z86" s="12"/>
      <c r="AA86" s="12"/>
      <c r="AB86" s="12"/>
      <c r="AC86" s="12"/>
      <c r="AD86" s="12"/>
      <c r="AE86" s="13"/>
      <c r="AF86" s="12"/>
      <c r="AG86" s="12"/>
      <c r="AH86" s="12"/>
      <c r="AI86" s="12"/>
      <c r="AJ86" s="50">
        <f>IF(AL86&gt;2,(COUNTIF($E$5:$AI$5,"*"))-(AL86-2),(COUNTIF($E$5:$AI$5,"*")))</f>
        <v>31</v>
      </c>
      <c r="AK86" s="44">
        <f>COUNTIF(E86:AI87,"İ")+COUNTIF(E86:AI87,"Yİ")</f>
        <v>0</v>
      </c>
      <c r="AL86" s="44">
        <f>COUNTIF(E86:AI86,"R")</f>
        <v>0</v>
      </c>
      <c r="AM86" s="44">
        <f>COUNTIF(E86:AI87,"&gt;0")+COUNTIF(E86:AI87,"*")</f>
        <v>0</v>
      </c>
      <c r="AN86" s="44">
        <f>COUNTIF(E87:AI87,"*")*10+COUNTIF(E87:AI87,"&gt;=12")*10</f>
        <v>0</v>
      </c>
      <c r="AO86" s="44">
        <f>_xlfn.COUNTIFS(E86:AI87,"P8")+_xlfn.COUNTIFS(E86:AI87,"P12")+_xlfn.COUNTIFS(E86:AI87,"P24")+_xlfn.COUNTIFS(E86:AI87,"RT8")+_xlfn.COUNTIFS(E86:AI87,"RT12")+_xlfn.COUNTIFS(E86:AI87,"RT24")+_xlfn.COUNTIFS(E86:AI87,"B8")+_xlfn.COUNTIFS(E86:AI87,"B12")+_xlfn.COUNTIFS(E86:AI87,"B24")+_xlfn.COUNTIFS(E86:AI87,"P9")+_xlfn.COUNTIFS(E86:AI87,"B9")+_xlfn.COUNTIFS(E86:AI87,"RT9")+_xlfn.COUNTIFS(E86:AI87,"P13")+_xlfn.COUNTIFS(E86:AI87,"P14")+_xlfn.COUNTIFS(E86:AI87,"P15")+_xlfn.COUNTIFS(E86:AI87,"P17")+_xlfn.COUNTIFS(E86:AI87,"P18")+_xlfn.COUNTIFS(E86:AI87,"P19")+_xlfn.COUNTIFS(E86:AI87,"P20")+_xlfn.COUNTIFS(E86:AI87,"B13")+_xlfn.COUNTIFS(E86:AI87,"B14")+_xlfn.COUNTIFS(E86:AI87,"B15")+_xlfn.COUNTIFS(E86:AI87,"B15")+_xlfn.COUNTIFS(E86:AI87,"B17")+_xlfn.COUNTIFS(E86:AI87,"B18")+_xlfn.COUNTIFS(E86:AI87,"B19")+_xlfn.COUNTIFS(E86:AI87,"B20")+_xlfn.COUNTIFS(E86:AI87,"RT13")+_xlfn.COUNTIFS(E86:AI87,"RT14")+_xlfn.COUNTIFS(E86:AI87,"RT15")+_xlfn.COUNTIFS(E86:AI87,"RT17")+_xlfn.COUNTIFS(E86:AI87,"RT18")+_xlfn.COUNTIFS(E86:AI87,"RT19")+_xlfn.COUNTIFS(E86:AI87,"RT20")</f>
        <v>0</v>
      </c>
      <c r="AP86" s="45">
        <f>AY86</f>
        <v>0</v>
      </c>
      <c r="AQ86" s="51">
        <f>SUM(E86:AI87)</f>
        <v>0</v>
      </c>
      <c r="AR86" s="46">
        <f>SUM(AU86:EO87)</f>
        <v>0</v>
      </c>
      <c r="AS86" s="53">
        <f>SUM(AR86+AQ86)</f>
        <v>0</v>
      </c>
      <c r="AT86" s="54">
        <f>IF(AS86&lt;180,0,AS86-180)</f>
        <v>0</v>
      </c>
      <c r="AU86" s="46">
        <f aca="true" t="shared" si="113" ref="AU86:BZ86">_xlfn.COUNTIFS($E86:$AI87,AU$5)*AU$4</f>
        <v>0</v>
      </c>
      <c r="AV86" s="46">
        <f t="shared" si="113"/>
        <v>0</v>
      </c>
      <c r="AW86" s="46">
        <f t="shared" si="113"/>
        <v>0</v>
      </c>
      <c r="AX86" s="46">
        <f t="shared" si="113"/>
        <v>0</v>
      </c>
      <c r="AY86" s="46">
        <f t="shared" si="113"/>
        <v>0</v>
      </c>
      <c r="AZ86" s="46">
        <f t="shared" si="113"/>
        <v>0</v>
      </c>
      <c r="BA86" s="46">
        <f t="shared" si="113"/>
        <v>0</v>
      </c>
      <c r="BB86" s="46">
        <f t="shared" si="113"/>
        <v>0</v>
      </c>
      <c r="BC86" s="46">
        <f t="shared" si="113"/>
        <v>0</v>
      </c>
      <c r="BD86" s="46">
        <f t="shared" si="113"/>
        <v>0</v>
      </c>
      <c r="BE86" s="46">
        <f t="shared" si="113"/>
        <v>0</v>
      </c>
      <c r="BF86" s="46">
        <f t="shared" si="113"/>
        <v>0</v>
      </c>
      <c r="BG86" s="46">
        <f t="shared" si="113"/>
        <v>0</v>
      </c>
      <c r="BH86" s="46">
        <f t="shared" si="113"/>
        <v>0</v>
      </c>
      <c r="BI86" s="46">
        <f t="shared" si="113"/>
        <v>0</v>
      </c>
      <c r="BJ86" s="46">
        <f t="shared" si="113"/>
        <v>0</v>
      </c>
      <c r="BK86" s="46">
        <f t="shared" si="113"/>
        <v>0</v>
      </c>
      <c r="BL86" s="46">
        <f t="shared" si="113"/>
        <v>0</v>
      </c>
      <c r="BM86" s="46">
        <f t="shared" si="113"/>
        <v>0</v>
      </c>
      <c r="BN86" s="46">
        <f t="shared" si="113"/>
        <v>0</v>
      </c>
      <c r="BO86" s="46">
        <f t="shared" si="113"/>
        <v>0</v>
      </c>
      <c r="BP86" s="46">
        <f t="shared" si="113"/>
        <v>0</v>
      </c>
      <c r="BQ86" s="46">
        <f t="shared" si="113"/>
        <v>0</v>
      </c>
      <c r="BR86" s="46">
        <f t="shared" si="113"/>
        <v>0</v>
      </c>
      <c r="BS86" s="46">
        <f t="shared" si="113"/>
        <v>0</v>
      </c>
      <c r="BT86" s="46">
        <f t="shared" si="113"/>
        <v>0</v>
      </c>
      <c r="BU86" s="46">
        <f t="shared" si="113"/>
        <v>0</v>
      </c>
      <c r="BV86" s="46">
        <f t="shared" si="113"/>
        <v>0</v>
      </c>
      <c r="BW86" s="46">
        <f t="shared" si="113"/>
        <v>0</v>
      </c>
      <c r="BX86" s="46">
        <f t="shared" si="113"/>
        <v>0</v>
      </c>
      <c r="BY86" s="46">
        <f t="shared" si="113"/>
        <v>0</v>
      </c>
      <c r="BZ86" s="46">
        <f t="shared" si="113"/>
        <v>0</v>
      </c>
      <c r="CA86" s="46">
        <f aca="true" t="shared" si="114" ref="CA86:DF86">_xlfn.COUNTIFS($E86:$AI87,CA$5)*CA$4</f>
        <v>0</v>
      </c>
      <c r="CB86" s="46">
        <f t="shared" si="114"/>
        <v>0</v>
      </c>
      <c r="CC86" s="46">
        <f t="shared" si="114"/>
        <v>0</v>
      </c>
      <c r="CD86" s="46">
        <f t="shared" si="114"/>
        <v>0</v>
      </c>
      <c r="CE86" s="46">
        <f t="shared" si="114"/>
        <v>0</v>
      </c>
      <c r="CF86" s="46">
        <f t="shared" si="114"/>
        <v>0</v>
      </c>
      <c r="CG86" s="46">
        <f t="shared" si="114"/>
        <v>0</v>
      </c>
      <c r="CH86" s="46">
        <f t="shared" si="114"/>
        <v>0</v>
      </c>
      <c r="CI86" s="46">
        <f t="shared" si="114"/>
        <v>0</v>
      </c>
      <c r="CJ86" s="46">
        <f t="shared" si="114"/>
        <v>0</v>
      </c>
      <c r="CK86" s="46">
        <f t="shared" si="114"/>
        <v>0</v>
      </c>
      <c r="CL86" s="46">
        <f t="shared" si="114"/>
        <v>0</v>
      </c>
      <c r="CM86" s="46">
        <f t="shared" si="114"/>
        <v>0</v>
      </c>
      <c r="CN86" s="46">
        <f t="shared" si="114"/>
        <v>0</v>
      </c>
      <c r="CO86" s="46">
        <f t="shared" si="114"/>
        <v>0</v>
      </c>
      <c r="CP86" s="46">
        <f t="shared" si="114"/>
        <v>0</v>
      </c>
      <c r="CQ86" s="46">
        <f t="shared" si="114"/>
        <v>0</v>
      </c>
      <c r="CR86" s="46">
        <f t="shared" si="114"/>
        <v>0</v>
      </c>
      <c r="CS86" s="46">
        <f t="shared" si="114"/>
        <v>0</v>
      </c>
      <c r="CT86" s="46">
        <f t="shared" si="114"/>
        <v>0</v>
      </c>
      <c r="CU86" s="46">
        <f t="shared" si="114"/>
        <v>0</v>
      </c>
      <c r="CV86" s="46">
        <f t="shared" si="114"/>
        <v>0</v>
      </c>
      <c r="CW86" s="46">
        <f t="shared" si="114"/>
        <v>0</v>
      </c>
      <c r="CX86" s="46">
        <f t="shared" si="114"/>
        <v>0</v>
      </c>
      <c r="CY86" s="46">
        <f t="shared" si="114"/>
        <v>0</v>
      </c>
      <c r="CZ86" s="46">
        <f t="shared" si="114"/>
        <v>0</v>
      </c>
      <c r="DA86" s="46">
        <f t="shared" si="114"/>
        <v>0</v>
      </c>
      <c r="DB86" s="46">
        <f t="shared" si="114"/>
        <v>0</v>
      </c>
      <c r="DC86" s="46">
        <f t="shared" si="114"/>
        <v>0</v>
      </c>
      <c r="DD86" s="46">
        <f t="shared" si="114"/>
        <v>0</v>
      </c>
      <c r="DE86" s="46">
        <f t="shared" si="114"/>
        <v>0</v>
      </c>
      <c r="DF86" s="46">
        <f t="shared" si="114"/>
        <v>0</v>
      </c>
      <c r="DG86" s="46">
        <f aca="true" t="shared" si="115" ref="DG86:EL86">_xlfn.COUNTIFS($E86:$AI87,DG$5)*DG$4</f>
        <v>0</v>
      </c>
      <c r="DH86" s="46">
        <f t="shared" si="115"/>
        <v>0</v>
      </c>
      <c r="DI86" s="46">
        <f t="shared" si="115"/>
        <v>0</v>
      </c>
      <c r="DJ86" s="46">
        <f t="shared" si="115"/>
        <v>0</v>
      </c>
      <c r="DK86" s="46">
        <f t="shared" si="115"/>
        <v>0</v>
      </c>
      <c r="DL86" s="46">
        <f t="shared" si="115"/>
        <v>0</v>
      </c>
      <c r="DM86" s="46">
        <f t="shared" si="115"/>
        <v>0</v>
      </c>
      <c r="DN86" s="46">
        <f t="shared" si="115"/>
        <v>0</v>
      </c>
      <c r="DO86" s="46">
        <f t="shared" si="115"/>
        <v>0</v>
      </c>
      <c r="DP86" s="46">
        <f t="shared" si="115"/>
        <v>0</v>
      </c>
      <c r="DQ86" s="46">
        <f t="shared" si="115"/>
        <v>0</v>
      </c>
      <c r="DR86" s="46">
        <f t="shared" si="115"/>
        <v>0</v>
      </c>
      <c r="DS86" s="46">
        <f t="shared" si="115"/>
        <v>0</v>
      </c>
      <c r="DT86" s="46">
        <f t="shared" si="115"/>
        <v>0</v>
      </c>
      <c r="DU86" s="46">
        <f t="shared" si="115"/>
        <v>0</v>
      </c>
      <c r="DV86" s="46">
        <f t="shared" si="115"/>
        <v>0</v>
      </c>
      <c r="DW86" s="46">
        <f t="shared" si="115"/>
        <v>0</v>
      </c>
      <c r="DX86" s="46">
        <f t="shared" si="115"/>
        <v>0</v>
      </c>
      <c r="DY86" s="46">
        <f t="shared" si="115"/>
        <v>0</v>
      </c>
      <c r="DZ86" s="46">
        <f t="shared" si="115"/>
        <v>0</v>
      </c>
      <c r="EA86" s="46">
        <f t="shared" si="115"/>
        <v>0</v>
      </c>
      <c r="EB86" s="46">
        <f t="shared" si="115"/>
        <v>0</v>
      </c>
      <c r="EC86" s="46">
        <f t="shared" si="115"/>
        <v>0</v>
      </c>
      <c r="ED86" s="46">
        <f t="shared" si="115"/>
        <v>0</v>
      </c>
      <c r="EE86" s="46">
        <f t="shared" si="115"/>
        <v>0</v>
      </c>
      <c r="EF86" s="46">
        <f t="shared" si="115"/>
        <v>0</v>
      </c>
      <c r="EG86" s="46">
        <f t="shared" si="115"/>
        <v>0</v>
      </c>
      <c r="EH86" s="46">
        <f t="shared" si="115"/>
        <v>0</v>
      </c>
      <c r="EI86" s="46">
        <f t="shared" si="115"/>
        <v>0</v>
      </c>
      <c r="EJ86" s="46">
        <f t="shared" si="115"/>
        <v>0</v>
      </c>
      <c r="EK86" s="46">
        <f t="shared" si="115"/>
        <v>0</v>
      </c>
      <c r="EL86" s="46">
        <f t="shared" si="115"/>
        <v>0</v>
      </c>
      <c r="EM86" s="46">
        <f>_xlfn.COUNTIFS($E86:$AI87,EM$5)*EM$4</f>
        <v>0</v>
      </c>
      <c r="EN86" s="46">
        <f>_xlfn.COUNTIFS($E86:$AI87,EN$5)*EN$4</f>
        <v>0</v>
      </c>
      <c r="EO86" s="46">
        <f>_xlfn.COUNTIFS($E86:$AI87,EO$5)*EO$4</f>
        <v>0</v>
      </c>
    </row>
    <row r="87" spans="1:145" ht="12">
      <c r="A87" s="47"/>
      <c r="B87" s="48"/>
      <c r="C87" s="49"/>
      <c r="D87" s="11"/>
      <c r="E87" s="12"/>
      <c r="F87" s="12"/>
      <c r="G87" s="12"/>
      <c r="H87" s="12"/>
      <c r="I87" s="13"/>
      <c r="J87" s="13"/>
      <c r="K87" s="12"/>
      <c r="L87" s="12"/>
      <c r="M87" s="12"/>
      <c r="N87" s="12"/>
      <c r="O87" s="12"/>
      <c r="P87" s="12"/>
      <c r="Q87" s="13"/>
      <c r="R87" s="12"/>
      <c r="S87" s="12"/>
      <c r="T87" s="12"/>
      <c r="U87" s="12"/>
      <c r="V87" s="12"/>
      <c r="W87" s="12"/>
      <c r="X87" s="13"/>
      <c r="Y87" s="12"/>
      <c r="Z87" s="12"/>
      <c r="AA87" s="12"/>
      <c r="AB87" s="12"/>
      <c r="AC87" s="12"/>
      <c r="AD87" s="12"/>
      <c r="AE87" s="13"/>
      <c r="AF87" s="12"/>
      <c r="AG87" s="12"/>
      <c r="AH87" s="12"/>
      <c r="AI87" s="12"/>
      <c r="AJ87" s="50"/>
      <c r="AK87" s="44"/>
      <c r="AL87" s="44"/>
      <c r="AM87" s="44"/>
      <c r="AN87" s="44"/>
      <c r="AO87" s="44"/>
      <c r="AP87" s="45"/>
      <c r="AQ87" s="52"/>
      <c r="AR87" s="46"/>
      <c r="AS87" s="54"/>
      <c r="AT87" s="54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</row>
    <row r="88" spans="1:145" ht="15" customHeight="1">
      <c r="A88" s="47">
        <v>42</v>
      </c>
      <c r="B88" s="48"/>
      <c r="C88" s="49"/>
      <c r="D88" s="11"/>
      <c r="E88" s="12"/>
      <c r="F88" s="12"/>
      <c r="G88" s="12"/>
      <c r="H88" s="12"/>
      <c r="I88" s="13"/>
      <c r="J88" s="13"/>
      <c r="K88" s="12"/>
      <c r="L88" s="12"/>
      <c r="M88" s="12"/>
      <c r="N88" s="12"/>
      <c r="O88" s="12"/>
      <c r="P88" s="12"/>
      <c r="Q88" s="13"/>
      <c r="R88" s="12"/>
      <c r="S88" s="12"/>
      <c r="T88" s="12"/>
      <c r="U88" s="12"/>
      <c r="V88" s="12"/>
      <c r="W88" s="12"/>
      <c r="X88" s="13"/>
      <c r="Y88" s="12"/>
      <c r="Z88" s="12"/>
      <c r="AA88" s="12"/>
      <c r="AB88" s="12"/>
      <c r="AC88" s="12"/>
      <c r="AD88" s="12"/>
      <c r="AE88" s="13"/>
      <c r="AF88" s="12"/>
      <c r="AG88" s="12"/>
      <c r="AH88" s="12"/>
      <c r="AI88" s="12"/>
      <c r="AJ88" s="50">
        <f>IF(AL88&gt;2,(COUNTIF($E$5:$AI$5,"*"))-(AL88-2),(COUNTIF($E$5:$AI$5,"*")))</f>
        <v>31</v>
      </c>
      <c r="AK88" s="44">
        <f>COUNTIF(E88:AI89,"İ")+COUNTIF(E88:AI89,"Yİ")</f>
        <v>0</v>
      </c>
      <c r="AL88" s="44">
        <f>COUNTIF(E88:AI88,"R")</f>
        <v>0</v>
      </c>
      <c r="AM88" s="44">
        <f>COUNTIF(E88:AI89,"&gt;0")+COUNTIF(E88:AI89,"*")</f>
        <v>0</v>
      </c>
      <c r="AN88" s="44">
        <f>COUNTIF(E89:AI89,"*")*10+COUNTIF(E89:AI89,"&gt;=12")*10</f>
        <v>0</v>
      </c>
      <c r="AO88" s="44">
        <f>_xlfn.COUNTIFS(E88:AI89,"P8")+_xlfn.COUNTIFS(E88:AI89,"P12")+_xlfn.COUNTIFS(E88:AI89,"P24")+_xlfn.COUNTIFS(E88:AI89,"RT8")+_xlfn.COUNTIFS(E88:AI89,"RT12")+_xlfn.COUNTIFS(E88:AI89,"RT24")+_xlfn.COUNTIFS(E88:AI89,"B8")+_xlfn.COUNTIFS(E88:AI89,"B12")+_xlfn.COUNTIFS(E88:AI89,"B24")+_xlfn.COUNTIFS(E88:AI89,"P9")+_xlfn.COUNTIFS(E88:AI89,"B9")+_xlfn.COUNTIFS(E88:AI89,"RT9")+_xlfn.COUNTIFS(E88:AI89,"P13")+_xlfn.COUNTIFS(E88:AI89,"P14")+_xlfn.COUNTIFS(E88:AI89,"P15")+_xlfn.COUNTIFS(E88:AI89,"P17")+_xlfn.COUNTIFS(E88:AI89,"P18")+_xlfn.COUNTIFS(E88:AI89,"P19")+_xlfn.COUNTIFS(E88:AI89,"P20")+_xlfn.COUNTIFS(E88:AI89,"B13")+_xlfn.COUNTIFS(E88:AI89,"B14")+_xlfn.COUNTIFS(E88:AI89,"B15")+_xlfn.COUNTIFS(E88:AI89,"B15")+_xlfn.COUNTIFS(E88:AI89,"B17")+_xlfn.COUNTIFS(E88:AI89,"B18")+_xlfn.COUNTIFS(E88:AI89,"B19")+_xlfn.COUNTIFS(E88:AI89,"B20")+_xlfn.COUNTIFS(E88:AI89,"RT13")+_xlfn.COUNTIFS(E88:AI89,"RT14")+_xlfn.COUNTIFS(E88:AI89,"RT15")+_xlfn.COUNTIFS(E88:AI89,"RT17")+_xlfn.COUNTIFS(E88:AI89,"RT18")+_xlfn.COUNTIFS(E88:AI89,"RT19")+_xlfn.COUNTIFS(E88:AI89,"RT20")</f>
        <v>0</v>
      </c>
      <c r="AP88" s="45">
        <f>AY88</f>
        <v>0</v>
      </c>
      <c r="AQ88" s="51">
        <f>SUM(E88:AI89)</f>
        <v>0</v>
      </c>
      <c r="AR88" s="46">
        <f>SUM(AU88:EO89)</f>
        <v>0</v>
      </c>
      <c r="AS88" s="53">
        <f>SUM(AR88+AQ88)</f>
        <v>0</v>
      </c>
      <c r="AT88" s="54">
        <f>IF(AS88&lt;180,0,AS88-180)</f>
        <v>0</v>
      </c>
      <c r="AU88" s="46">
        <f aca="true" t="shared" si="116" ref="AU88:BZ88">_xlfn.COUNTIFS($E88:$AI89,AU$5)*AU$4</f>
        <v>0</v>
      </c>
      <c r="AV88" s="46">
        <f t="shared" si="116"/>
        <v>0</v>
      </c>
      <c r="AW88" s="46">
        <f t="shared" si="116"/>
        <v>0</v>
      </c>
      <c r="AX88" s="46">
        <f t="shared" si="116"/>
        <v>0</v>
      </c>
      <c r="AY88" s="46">
        <f t="shared" si="116"/>
        <v>0</v>
      </c>
      <c r="AZ88" s="46">
        <f t="shared" si="116"/>
        <v>0</v>
      </c>
      <c r="BA88" s="46">
        <f t="shared" si="116"/>
        <v>0</v>
      </c>
      <c r="BB88" s="46">
        <f t="shared" si="116"/>
        <v>0</v>
      </c>
      <c r="BC88" s="46">
        <f t="shared" si="116"/>
        <v>0</v>
      </c>
      <c r="BD88" s="46">
        <f t="shared" si="116"/>
        <v>0</v>
      </c>
      <c r="BE88" s="46">
        <f t="shared" si="116"/>
        <v>0</v>
      </c>
      <c r="BF88" s="46">
        <f t="shared" si="116"/>
        <v>0</v>
      </c>
      <c r="BG88" s="46">
        <f t="shared" si="116"/>
        <v>0</v>
      </c>
      <c r="BH88" s="46">
        <f t="shared" si="116"/>
        <v>0</v>
      </c>
      <c r="BI88" s="46">
        <f t="shared" si="116"/>
        <v>0</v>
      </c>
      <c r="BJ88" s="46">
        <f t="shared" si="116"/>
        <v>0</v>
      </c>
      <c r="BK88" s="46">
        <f t="shared" si="116"/>
        <v>0</v>
      </c>
      <c r="BL88" s="46">
        <f t="shared" si="116"/>
        <v>0</v>
      </c>
      <c r="BM88" s="46">
        <f t="shared" si="116"/>
        <v>0</v>
      </c>
      <c r="BN88" s="46">
        <f t="shared" si="116"/>
        <v>0</v>
      </c>
      <c r="BO88" s="46">
        <f t="shared" si="116"/>
        <v>0</v>
      </c>
      <c r="BP88" s="46">
        <f t="shared" si="116"/>
        <v>0</v>
      </c>
      <c r="BQ88" s="46">
        <f t="shared" si="116"/>
        <v>0</v>
      </c>
      <c r="BR88" s="46">
        <f t="shared" si="116"/>
        <v>0</v>
      </c>
      <c r="BS88" s="46">
        <f t="shared" si="116"/>
        <v>0</v>
      </c>
      <c r="BT88" s="46">
        <f t="shared" si="116"/>
        <v>0</v>
      </c>
      <c r="BU88" s="46">
        <f t="shared" si="116"/>
        <v>0</v>
      </c>
      <c r="BV88" s="46">
        <f t="shared" si="116"/>
        <v>0</v>
      </c>
      <c r="BW88" s="46">
        <f t="shared" si="116"/>
        <v>0</v>
      </c>
      <c r="BX88" s="46">
        <f t="shared" si="116"/>
        <v>0</v>
      </c>
      <c r="BY88" s="46">
        <f t="shared" si="116"/>
        <v>0</v>
      </c>
      <c r="BZ88" s="46">
        <f t="shared" si="116"/>
        <v>0</v>
      </c>
      <c r="CA88" s="46">
        <f aca="true" t="shared" si="117" ref="CA88:DF88">_xlfn.COUNTIFS($E88:$AI89,CA$5)*CA$4</f>
        <v>0</v>
      </c>
      <c r="CB88" s="46">
        <f t="shared" si="117"/>
        <v>0</v>
      </c>
      <c r="CC88" s="46">
        <f t="shared" si="117"/>
        <v>0</v>
      </c>
      <c r="CD88" s="46">
        <f t="shared" si="117"/>
        <v>0</v>
      </c>
      <c r="CE88" s="46">
        <f t="shared" si="117"/>
        <v>0</v>
      </c>
      <c r="CF88" s="46">
        <f t="shared" si="117"/>
        <v>0</v>
      </c>
      <c r="CG88" s="46">
        <f t="shared" si="117"/>
        <v>0</v>
      </c>
      <c r="CH88" s="46">
        <f t="shared" si="117"/>
        <v>0</v>
      </c>
      <c r="CI88" s="46">
        <f t="shared" si="117"/>
        <v>0</v>
      </c>
      <c r="CJ88" s="46">
        <f t="shared" si="117"/>
        <v>0</v>
      </c>
      <c r="CK88" s="46">
        <f t="shared" si="117"/>
        <v>0</v>
      </c>
      <c r="CL88" s="46">
        <f t="shared" si="117"/>
        <v>0</v>
      </c>
      <c r="CM88" s="46">
        <f t="shared" si="117"/>
        <v>0</v>
      </c>
      <c r="CN88" s="46">
        <f t="shared" si="117"/>
        <v>0</v>
      </c>
      <c r="CO88" s="46">
        <f t="shared" si="117"/>
        <v>0</v>
      </c>
      <c r="CP88" s="46">
        <f t="shared" si="117"/>
        <v>0</v>
      </c>
      <c r="CQ88" s="46">
        <f t="shared" si="117"/>
        <v>0</v>
      </c>
      <c r="CR88" s="46">
        <f t="shared" si="117"/>
        <v>0</v>
      </c>
      <c r="CS88" s="46">
        <f t="shared" si="117"/>
        <v>0</v>
      </c>
      <c r="CT88" s="46">
        <f t="shared" si="117"/>
        <v>0</v>
      </c>
      <c r="CU88" s="46">
        <f t="shared" si="117"/>
        <v>0</v>
      </c>
      <c r="CV88" s="46">
        <f t="shared" si="117"/>
        <v>0</v>
      </c>
      <c r="CW88" s="46">
        <f t="shared" si="117"/>
        <v>0</v>
      </c>
      <c r="CX88" s="46">
        <f t="shared" si="117"/>
        <v>0</v>
      </c>
      <c r="CY88" s="46">
        <f t="shared" si="117"/>
        <v>0</v>
      </c>
      <c r="CZ88" s="46">
        <f t="shared" si="117"/>
        <v>0</v>
      </c>
      <c r="DA88" s="46">
        <f t="shared" si="117"/>
        <v>0</v>
      </c>
      <c r="DB88" s="46">
        <f t="shared" si="117"/>
        <v>0</v>
      </c>
      <c r="DC88" s="46">
        <f t="shared" si="117"/>
        <v>0</v>
      </c>
      <c r="DD88" s="46">
        <f t="shared" si="117"/>
        <v>0</v>
      </c>
      <c r="DE88" s="46">
        <f t="shared" si="117"/>
        <v>0</v>
      </c>
      <c r="DF88" s="46">
        <f t="shared" si="117"/>
        <v>0</v>
      </c>
      <c r="DG88" s="46">
        <f aca="true" t="shared" si="118" ref="DG88:EL88">_xlfn.COUNTIFS($E88:$AI89,DG$5)*DG$4</f>
        <v>0</v>
      </c>
      <c r="DH88" s="46">
        <f t="shared" si="118"/>
        <v>0</v>
      </c>
      <c r="DI88" s="46">
        <f t="shared" si="118"/>
        <v>0</v>
      </c>
      <c r="DJ88" s="46">
        <f t="shared" si="118"/>
        <v>0</v>
      </c>
      <c r="DK88" s="46">
        <f t="shared" si="118"/>
        <v>0</v>
      </c>
      <c r="DL88" s="46">
        <f t="shared" si="118"/>
        <v>0</v>
      </c>
      <c r="DM88" s="46">
        <f t="shared" si="118"/>
        <v>0</v>
      </c>
      <c r="DN88" s="46">
        <f t="shared" si="118"/>
        <v>0</v>
      </c>
      <c r="DO88" s="46">
        <f t="shared" si="118"/>
        <v>0</v>
      </c>
      <c r="DP88" s="46">
        <f t="shared" si="118"/>
        <v>0</v>
      </c>
      <c r="DQ88" s="46">
        <f t="shared" si="118"/>
        <v>0</v>
      </c>
      <c r="DR88" s="46">
        <f t="shared" si="118"/>
        <v>0</v>
      </c>
      <c r="DS88" s="46">
        <f t="shared" si="118"/>
        <v>0</v>
      </c>
      <c r="DT88" s="46">
        <f t="shared" si="118"/>
        <v>0</v>
      </c>
      <c r="DU88" s="46">
        <f t="shared" si="118"/>
        <v>0</v>
      </c>
      <c r="DV88" s="46">
        <f t="shared" si="118"/>
        <v>0</v>
      </c>
      <c r="DW88" s="46">
        <f t="shared" si="118"/>
        <v>0</v>
      </c>
      <c r="DX88" s="46">
        <f t="shared" si="118"/>
        <v>0</v>
      </c>
      <c r="DY88" s="46">
        <f t="shared" si="118"/>
        <v>0</v>
      </c>
      <c r="DZ88" s="46">
        <f t="shared" si="118"/>
        <v>0</v>
      </c>
      <c r="EA88" s="46">
        <f t="shared" si="118"/>
        <v>0</v>
      </c>
      <c r="EB88" s="46">
        <f t="shared" si="118"/>
        <v>0</v>
      </c>
      <c r="EC88" s="46">
        <f t="shared" si="118"/>
        <v>0</v>
      </c>
      <c r="ED88" s="46">
        <f t="shared" si="118"/>
        <v>0</v>
      </c>
      <c r="EE88" s="46">
        <f t="shared" si="118"/>
        <v>0</v>
      </c>
      <c r="EF88" s="46">
        <f t="shared" si="118"/>
        <v>0</v>
      </c>
      <c r="EG88" s="46">
        <f t="shared" si="118"/>
        <v>0</v>
      </c>
      <c r="EH88" s="46">
        <f t="shared" si="118"/>
        <v>0</v>
      </c>
      <c r="EI88" s="46">
        <f t="shared" si="118"/>
        <v>0</v>
      </c>
      <c r="EJ88" s="46">
        <f t="shared" si="118"/>
        <v>0</v>
      </c>
      <c r="EK88" s="46">
        <f t="shared" si="118"/>
        <v>0</v>
      </c>
      <c r="EL88" s="46">
        <f t="shared" si="118"/>
        <v>0</v>
      </c>
      <c r="EM88" s="46">
        <f>_xlfn.COUNTIFS($E88:$AI89,EM$5)*EM$4</f>
        <v>0</v>
      </c>
      <c r="EN88" s="46">
        <f>_xlfn.COUNTIFS($E88:$AI89,EN$5)*EN$4</f>
        <v>0</v>
      </c>
      <c r="EO88" s="46">
        <f>_xlfn.COUNTIFS($E88:$AI89,EO$5)*EO$4</f>
        <v>0</v>
      </c>
    </row>
    <row r="89" spans="1:145" ht="12">
      <c r="A89" s="47"/>
      <c r="B89" s="48"/>
      <c r="C89" s="49"/>
      <c r="D89" s="11"/>
      <c r="E89" s="12"/>
      <c r="F89" s="12"/>
      <c r="G89" s="12"/>
      <c r="H89" s="12"/>
      <c r="I89" s="13"/>
      <c r="J89" s="13"/>
      <c r="K89" s="12"/>
      <c r="L89" s="12"/>
      <c r="M89" s="12"/>
      <c r="N89" s="12"/>
      <c r="O89" s="12"/>
      <c r="P89" s="12"/>
      <c r="Q89" s="13"/>
      <c r="R89" s="12"/>
      <c r="S89" s="12"/>
      <c r="T89" s="12"/>
      <c r="U89" s="12"/>
      <c r="V89" s="12"/>
      <c r="W89" s="12"/>
      <c r="X89" s="13"/>
      <c r="Y89" s="12"/>
      <c r="Z89" s="12"/>
      <c r="AA89" s="12"/>
      <c r="AB89" s="12"/>
      <c r="AC89" s="12"/>
      <c r="AD89" s="12"/>
      <c r="AE89" s="13"/>
      <c r="AF89" s="12"/>
      <c r="AG89" s="12"/>
      <c r="AH89" s="12"/>
      <c r="AI89" s="12"/>
      <c r="AJ89" s="50"/>
      <c r="AK89" s="44"/>
      <c r="AL89" s="44"/>
      <c r="AM89" s="44"/>
      <c r="AN89" s="44"/>
      <c r="AO89" s="44"/>
      <c r="AP89" s="45"/>
      <c r="AQ89" s="52"/>
      <c r="AR89" s="46"/>
      <c r="AS89" s="54"/>
      <c r="AT89" s="54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</row>
    <row r="90" spans="1:145" ht="15" customHeight="1">
      <c r="A90" s="47">
        <v>43</v>
      </c>
      <c r="B90" s="48"/>
      <c r="C90" s="49"/>
      <c r="D90" s="11"/>
      <c r="E90" s="12"/>
      <c r="F90" s="12"/>
      <c r="G90" s="12"/>
      <c r="H90" s="12"/>
      <c r="I90" s="13"/>
      <c r="J90" s="13"/>
      <c r="K90" s="12"/>
      <c r="L90" s="12"/>
      <c r="M90" s="12"/>
      <c r="N90" s="12"/>
      <c r="O90" s="12"/>
      <c r="P90" s="12"/>
      <c r="Q90" s="13"/>
      <c r="R90" s="12"/>
      <c r="S90" s="12"/>
      <c r="T90" s="12"/>
      <c r="U90" s="12"/>
      <c r="V90" s="12"/>
      <c r="W90" s="12"/>
      <c r="X90" s="13"/>
      <c r="Y90" s="12"/>
      <c r="Z90" s="12"/>
      <c r="AA90" s="12"/>
      <c r="AB90" s="12"/>
      <c r="AC90" s="12"/>
      <c r="AD90" s="12"/>
      <c r="AE90" s="13"/>
      <c r="AF90" s="12"/>
      <c r="AG90" s="12"/>
      <c r="AH90" s="12"/>
      <c r="AI90" s="12"/>
      <c r="AJ90" s="50">
        <f>IF(AL90&gt;2,(COUNTIF($E$5:$AI$5,"*"))-(AL90-2),(COUNTIF($E$5:$AI$5,"*")))</f>
        <v>31</v>
      </c>
      <c r="AK90" s="44">
        <f>COUNTIF(E90:AI91,"İ")+COUNTIF(E90:AI91,"Yİ")</f>
        <v>0</v>
      </c>
      <c r="AL90" s="44">
        <f>COUNTIF(E90:AI90,"R")</f>
        <v>0</v>
      </c>
      <c r="AM90" s="44">
        <f>COUNTIF(E90:AI91,"&gt;0")+COUNTIF(E90:AI91,"*")</f>
        <v>0</v>
      </c>
      <c r="AN90" s="44">
        <f>COUNTIF(E91:AI91,"*")*10+COUNTIF(E91:AI91,"&gt;=12")*10</f>
        <v>0</v>
      </c>
      <c r="AO90" s="44">
        <f>_xlfn.COUNTIFS(E90:AI91,"P8")+_xlfn.COUNTIFS(E90:AI91,"P12")+_xlfn.COUNTIFS(E90:AI91,"P24")+_xlfn.COUNTIFS(E90:AI91,"RT8")+_xlfn.COUNTIFS(E90:AI91,"RT12")+_xlfn.COUNTIFS(E90:AI91,"RT24")+_xlfn.COUNTIFS(E90:AI91,"B8")+_xlfn.COUNTIFS(E90:AI91,"B12")+_xlfn.COUNTIFS(E90:AI91,"B24")+_xlfn.COUNTIFS(E90:AI91,"P9")+_xlfn.COUNTIFS(E90:AI91,"B9")+_xlfn.COUNTIFS(E90:AI91,"RT9")+_xlfn.COUNTIFS(E90:AI91,"P13")+_xlfn.COUNTIFS(E90:AI91,"P14")+_xlfn.COUNTIFS(E90:AI91,"P15")+_xlfn.COUNTIFS(E90:AI91,"P17")+_xlfn.COUNTIFS(E90:AI91,"P18")+_xlfn.COUNTIFS(E90:AI91,"P19")+_xlfn.COUNTIFS(E90:AI91,"P20")+_xlfn.COUNTIFS(E90:AI91,"B13")+_xlfn.COUNTIFS(E90:AI91,"B14")+_xlfn.COUNTIFS(E90:AI91,"B15")+_xlfn.COUNTIFS(E90:AI91,"B15")+_xlfn.COUNTIFS(E90:AI91,"B17")+_xlfn.COUNTIFS(E90:AI91,"B18")+_xlfn.COUNTIFS(E90:AI91,"B19")+_xlfn.COUNTIFS(E90:AI91,"B20")+_xlfn.COUNTIFS(E90:AI91,"RT13")+_xlfn.COUNTIFS(E90:AI91,"RT14")+_xlfn.COUNTIFS(E90:AI91,"RT15")+_xlfn.COUNTIFS(E90:AI91,"RT17")+_xlfn.COUNTIFS(E90:AI91,"RT18")+_xlfn.COUNTIFS(E90:AI91,"RT19")+_xlfn.COUNTIFS(E90:AI91,"RT20")</f>
        <v>0</v>
      </c>
      <c r="AP90" s="45">
        <f>AY90</f>
        <v>0</v>
      </c>
      <c r="AQ90" s="51">
        <f>SUM(E90:AI91)</f>
        <v>0</v>
      </c>
      <c r="AR90" s="46">
        <f>SUM(AU90:EO91)</f>
        <v>0</v>
      </c>
      <c r="AS90" s="53">
        <f>SUM(AR90+AQ90)</f>
        <v>0</v>
      </c>
      <c r="AT90" s="54">
        <f>IF(AS90&lt;180,0,AS90-180)</f>
        <v>0</v>
      </c>
      <c r="AU90" s="46">
        <f aca="true" t="shared" si="119" ref="AU90:BZ90">_xlfn.COUNTIFS($E90:$AI91,AU$5)*AU$4</f>
        <v>0</v>
      </c>
      <c r="AV90" s="46">
        <f t="shared" si="119"/>
        <v>0</v>
      </c>
      <c r="AW90" s="46">
        <f t="shared" si="119"/>
        <v>0</v>
      </c>
      <c r="AX90" s="46">
        <f t="shared" si="119"/>
        <v>0</v>
      </c>
      <c r="AY90" s="46">
        <f t="shared" si="119"/>
        <v>0</v>
      </c>
      <c r="AZ90" s="46">
        <f t="shared" si="119"/>
        <v>0</v>
      </c>
      <c r="BA90" s="46">
        <f t="shared" si="119"/>
        <v>0</v>
      </c>
      <c r="BB90" s="46">
        <f t="shared" si="119"/>
        <v>0</v>
      </c>
      <c r="BC90" s="46">
        <f t="shared" si="119"/>
        <v>0</v>
      </c>
      <c r="BD90" s="46">
        <f t="shared" si="119"/>
        <v>0</v>
      </c>
      <c r="BE90" s="46">
        <f t="shared" si="119"/>
        <v>0</v>
      </c>
      <c r="BF90" s="46">
        <f t="shared" si="119"/>
        <v>0</v>
      </c>
      <c r="BG90" s="46">
        <f t="shared" si="119"/>
        <v>0</v>
      </c>
      <c r="BH90" s="46">
        <f t="shared" si="119"/>
        <v>0</v>
      </c>
      <c r="BI90" s="46">
        <f t="shared" si="119"/>
        <v>0</v>
      </c>
      <c r="BJ90" s="46">
        <f t="shared" si="119"/>
        <v>0</v>
      </c>
      <c r="BK90" s="46">
        <f t="shared" si="119"/>
        <v>0</v>
      </c>
      <c r="BL90" s="46">
        <f t="shared" si="119"/>
        <v>0</v>
      </c>
      <c r="BM90" s="46">
        <f t="shared" si="119"/>
        <v>0</v>
      </c>
      <c r="BN90" s="46">
        <f t="shared" si="119"/>
        <v>0</v>
      </c>
      <c r="BO90" s="46">
        <f t="shared" si="119"/>
        <v>0</v>
      </c>
      <c r="BP90" s="46">
        <f t="shared" si="119"/>
        <v>0</v>
      </c>
      <c r="BQ90" s="46">
        <f t="shared" si="119"/>
        <v>0</v>
      </c>
      <c r="BR90" s="46">
        <f t="shared" si="119"/>
        <v>0</v>
      </c>
      <c r="BS90" s="46">
        <f t="shared" si="119"/>
        <v>0</v>
      </c>
      <c r="BT90" s="46">
        <f t="shared" si="119"/>
        <v>0</v>
      </c>
      <c r="BU90" s="46">
        <f t="shared" si="119"/>
        <v>0</v>
      </c>
      <c r="BV90" s="46">
        <f t="shared" si="119"/>
        <v>0</v>
      </c>
      <c r="BW90" s="46">
        <f t="shared" si="119"/>
        <v>0</v>
      </c>
      <c r="BX90" s="46">
        <f t="shared" si="119"/>
        <v>0</v>
      </c>
      <c r="BY90" s="46">
        <f t="shared" si="119"/>
        <v>0</v>
      </c>
      <c r="BZ90" s="46">
        <f t="shared" si="119"/>
        <v>0</v>
      </c>
      <c r="CA90" s="46">
        <f aca="true" t="shared" si="120" ref="CA90:DF90">_xlfn.COUNTIFS($E90:$AI91,CA$5)*CA$4</f>
        <v>0</v>
      </c>
      <c r="CB90" s="46">
        <f t="shared" si="120"/>
        <v>0</v>
      </c>
      <c r="CC90" s="46">
        <f t="shared" si="120"/>
        <v>0</v>
      </c>
      <c r="CD90" s="46">
        <f t="shared" si="120"/>
        <v>0</v>
      </c>
      <c r="CE90" s="46">
        <f t="shared" si="120"/>
        <v>0</v>
      </c>
      <c r="CF90" s="46">
        <f t="shared" si="120"/>
        <v>0</v>
      </c>
      <c r="CG90" s="46">
        <f t="shared" si="120"/>
        <v>0</v>
      </c>
      <c r="CH90" s="46">
        <f t="shared" si="120"/>
        <v>0</v>
      </c>
      <c r="CI90" s="46">
        <f t="shared" si="120"/>
        <v>0</v>
      </c>
      <c r="CJ90" s="46">
        <f t="shared" si="120"/>
        <v>0</v>
      </c>
      <c r="CK90" s="46">
        <f t="shared" si="120"/>
        <v>0</v>
      </c>
      <c r="CL90" s="46">
        <f t="shared" si="120"/>
        <v>0</v>
      </c>
      <c r="CM90" s="46">
        <f t="shared" si="120"/>
        <v>0</v>
      </c>
      <c r="CN90" s="46">
        <f t="shared" si="120"/>
        <v>0</v>
      </c>
      <c r="CO90" s="46">
        <f t="shared" si="120"/>
        <v>0</v>
      </c>
      <c r="CP90" s="46">
        <f t="shared" si="120"/>
        <v>0</v>
      </c>
      <c r="CQ90" s="46">
        <f t="shared" si="120"/>
        <v>0</v>
      </c>
      <c r="CR90" s="46">
        <f t="shared" si="120"/>
        <v>0</v>
      </c>
      <c r="CS90" s="46">
        <f t="shared" si="120"/>
        <v>0</v>
      </c>
      <c r="CT90" s="46">
        <f t="shared" si="120"/>
        <v>0</v>
      </c>
      <c r="CU90" s="46">
        <f t="shared" si="120"/>
        <v>0</v>
      </c>
      <c r="CV90" s="46">
        <f t="shared" si="120"/>
        <v>0</v>
      </c>
      <c r="CW90" s="46">
        <f t="shared" si="120"/>
        <v>0</v>
      </c>
      <c r="CX90" s="46">
        <f t="shared" si="120"/>
        <v>0</v>
      </c>
      <c r="CY90" s="46">
        <f t="shared" si="120"/>
        <v>0</v>
      </c>
      <c r="CZ90" s="46">
        <f t="shared" si="120"/>
        <v>0</v>
      </c>
      <c r="DA90" s="46">
        <f t="shared" si="120"/>
        <v>0</v>
      </c>
      <c r="DB90" s="46">
        <f t="shared" si="120"/>
        <v>0</v>
      </c>
      <c r="DC90" s="46">
        <f t="shared" si="120"/>
        <v>0</v>
      </c>
      <c r="DD90" s="46">
        <f t="shared" si="120"/>
        <v>0</v>
      </c>
      <c r="DE90" s="46">
        <f t="shared" si="120"/>
        <v>0</v>
      </c>
      <c r="DF90" s="46">
        <f t="shared" si="120"/>
        <v>0</v>
      </c>
      <c r="DG90" s="46">
        <f aca="true" t="shared" si="121" ref="DG90:EL90">_xlfn.COUNTIFS($E90:$AI91,DG$5)*DG$4</f>
        <v>0</v>
      </c>
      <c r="DH90" s="46">
        <f t="shared" si="121"/>
        <v>0</v>
      </c>
      <c r="DI90" s="46">
        <f t="shared" si="121"/>
        <v>0</v>
      </c>
      <c r="DJ90" s="46">
        <f t="shared" si="121"/>
        <v>0</v>
      </c>
      <c r="DK90" s="46">
        <f t="shared" si="121"/>
        <v>0</v>
      </c>
      <c r="DL90" s="46">
        <f t="shared" si="121"/>
        <v>0</v>
      </c>
      <c r="DM90" s="46">
        <f t="shared" si="121"/>
        <v>0</v>
      </c>
      <c r="DN90" s="46">
        <f t="shared" si="121"/>
        <v>0</v>
      </c>
      <c r="DO90" s="46">
        <f t="shared" si="121"/>
        <v>0</v>
      </c>
      <c r="DP90" s="46">
        <f t="shared" si="121"/>
        <v>0</v>
      </c>
      <c r="DQ90" s="46">
        <f t="shared" si="121"/>
        <v>0</v>
      </c>
      <c r="DR90" s="46">
        <f t="shared" si="121"/>
        <v>0</v>
      </c>
      <c r="DS90" s="46">
        <f t="shared" si="121"/>
        <v>0</v>
      </c>
      <c r="DT90" s="46">
        <f t="shared" si="121"/>
        <v>0</v>
      </c>
      <c r="DU90" s="46">
        <f t="shared" si="121"/>
        <v>0</v>
      </c>
      <c r="DV90" s="46">
        <f t="shared" si="121"/>
        <v>0</v>
      </c>
      <c r="DW90" s="46">
        <f t="shared" si="121"/>
        <v>0</v>
      </c>
      <c r="DX90" s="46">
        <f t="shared" si="121"/>
        <v>0</v>
      </c>
      <c r="DY90" s="46">
        <f t="shared" si="121"/>
        <v>0</v>
      </c>
      <c r="DZ90" s="46">
        <f t="shared" si="121"/>
        <v>0</v>
      </c>
      <c r="EA90" s="46">
        <f t="shared" si="121"/>
        <v>0</v>
      </c>
      <c r="EB90" s="46">
        <f t="shared" si="121"/>
        <v>0</v>
      </c>
      <c r="EC90" s="46">
        <f t="shared" si="121"/>
        <v>0</v>
      </c>
      <c r="ED90" s="46">
        <f t="shared" si="121"/>
        <v>0</v>
      </c>
      <c r="EE90" s="46">
        <f t="shared" si="121"/>
        <v>0</v>
      </c>
      <c r="EF90" s="46">
        <f t="shared" si="121"/>
        <v>0</v>
      </c>
      <c r="EG90" s="46">
        <f t="shared" si="121"/>
        <v>0</v>
      </c>
      <c r="EH90" s="46">
        <f t="shared" si="121"/>
        <v>0</v>
      </c>
      <c r="EI90" s="46">
        <f t="shared" si="121"/>
        <v>0</v>
      </c>
      <c r="EJ90" s="46">
        <f t="shared" si="121"/>
        <v>0</v>
      </c>
      <c r="EK90" s="46">
        <f t="shared" si="121"/>
        <v>0</v>
      </c>
      <c r="EL90" s="46">
        <f t="shared" si="121"/>
        <v>0</v>
      </c>
      <c r="EM90" s="46">
        <f>_xlfn.COUNTIFS($E90:$AI91,EM$5)*EM$4</f>
        <v>0</v>
      </c>
      <c r="EN90" s="46">
        <f>_xlfn.COUNTIFS($E90:$AI91,EN$5)*EN$4</f>
        <v>0</v>
      </c>
      <c r="EO90" s="46">
        <f>_xlfn.COUNTIFS($E90:$AI91,EO$5)*EO$4</f>
        <v>0</v>
      </c>
    </row>
    <row r="91" spans="1:145" ht="12">
      <c r="A91" s="47"/>
      <c r="B91" s="48"/>
      <c r="C91" s="49"/>
      <c r="D91" s="11"/>
      <c r="E91" s="12"/>
      <c r="F91" s="12"/>
      <c r="G91" s="12"/>
      <c r="H91" s="12"/>
      <c r="I91" s="13"/>
      <c r="J91" s="13"/>
      <c r="K91" s="12"/>
      <c r="L91" s="12"/>
      <c r="M91" s="12"/>
      <c r="N91" s="12"/>
      <c r="O91" s="12"/>
      <c r="P91" s="12"/>
      <c r="Q91" s="13"/>
      <c r="R91" s="12"/>
      <c r="S91" s="12"/>
      <c r="T91" s="12"/>
      <c r="U91" s="12"/>
      <c r="V91" s="12"/>
      <c r="W91" s="12"/>
      <c r="X91" s="13"/>
      <c r="Y91" s="12"/>
      <c r="Z91" s="12"/>
      <c r="AA91" s="12"/>
      <c r="AB91" s="12"/>
      <c r="AC91" s="12"/>
      <c r="AD91" s="12"/>
      <c r="AE91" s="13"/>
      <c r="AF91" s="12"/>
      <c r="AG91" s="12"/>
      <c r="AH91" s="12"/>
      <c r="AI91" s="12"/>
      <c r="AJ91" s="50"/>
      <c r="AK91" s="44"/>
      <c r="AL91" s="44"/>
      <c r="AM91" s="44"/>
      <c r="AN91" s="44"/>
      <c r="AO91" s="44"/>
      <c r="AP91" s="45"/>
      <c r="AQ91" s="52"/>
      <c r="AR91" s="46"/>
      <c r="AS91" s="54"/>
      <c r="AT91" s="54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</row>
    <row r="92" spans="1:145" ht="15" customHeight="1">
      <c r="A92" s="47">
        <v>44</v>
      </c>
      <c r="B92" s="48"/>
      <c r="C92" s="49"/>
      <c r="D92" s="11"/>
      <c r="E92" s="12"/>
      <c r="F92" s="12"/>
      <c r="G92" s="12"/>
      <c r="H92" s="12"/>
      <c r="I92" s="13"/>
      <c r="J92" s="13"/>
      <c r="K92" s="12"/>
      <c r="L92" s="12"/>
      <c r="M92" s="12"/>
      <c r="N92" s="12"/>
      <c r="O92" s="12"/>
      <c r="P92" s="12"/>
      <c r="Q92" s="13"/>
      <c r="R92" s="12"/>
      <c r="S92" s="12"/>
      <c r="T92" s="12"/>
      <c r="U92" s="12"/>
      <c r="V92" s="12"/>
      <c r="W92" s="12"/>
      <c r="X92" s="13"/>
      <c r="Y92" s="12"/>
      <c r="Z92" s="12"/>
      <c r="AA92" s="12"/>
      <c r="AB92" s="12"/>
      <c r="AC92" s="12"/>
      <c r="AD92" s="12"/>
      <c r="AE92" s="13"/>
      <c r="AF92" s="12"/>
      <c r="AG92" s="12"/>
      <c r="AH92" s="12"/>
      <c r="AI92" s="12"/>
      <c r="AJ92" s="50">
        <f>IF(AL92&gt;2,(COUNTIF($E$5:$AI$5,"*"))-(AL92-2),(COUNTIF($E$5:$AI$5,"*")))</f>
        <v>31</v>
      </c>
      <c r="AK92" s="44">
        <f>COUNTIF(E92:AI93,"İ")+COUNTIF(E92:AI93,"Yİ")</f>
        <v>0</v>
      </c>
      <c r="AL92" s="44">
        <f>COUNTIF(E92:AI92,"R")</f>
        <v>0</v>
      </c>
      <c r="AM92" s="44">
        <f>COUNTIF(E92:AI93,"&gt;0")+COUNTIF(E92:AI93,"*")</f>
        <v>0</v>
      </c>
      <c r="AN92" s="44">
        <f>COUNTIF(E93:AI93,"*")*10+COUNTIF(E93:AI93,"&gt;=12")*10</f>
        <v>0</v>
      </c>
      <c r="AO92" s="44">
        <f>_xlfn.COUNTIFS(E92:AI93,"P8")+_xlfn.COUNTIFS(E92:AI93,"P12")+_xlfn.COUNTIFS(E92:AI93,"P24")+_xlfn.COUNTIFS(E92:AI93,"RT8")+_xlfn.COUNTIFS(E92:AI93,"RT12")+_xlfn.COUNTIFS(E92:AI93,"RT24")+_xlfn.COUNTIFS(E92:AI93,"B8")+_xlfn.COUNTIFS(E92:AI93,"B12")+_xlfn.COUNTIFS(E92:AI93,"B24")+_xlfn.COUNTIFS(E92:AI93,"P9")+_xlfn.COUNTIFS(E92:AI93,"B9")+_xlfn.COUNTIFS(E92:AI93,"RT9")+_xlfn.COUNTIFS(E92:AI93,"P13")+_xlfn.COUNTIFS(E92:AI93,"P14")+_xlfn.COUNTIFS(E92:AI93,"P15")+_xlfn.COUNTIFS(E92:AI93,"P17")+_xlfn.COUNTIFS(E92:AI93,"P18")+_xlfn.COUNTIFS(E92:AI93,"P19")+_xlfn.COUNTIFS(E92:AI93,"P20")+_xlfn.COUNTIFS(E92:AI93,"B13")+_xlfn.COUNTIFS(E92:AI93,"B14")+_xlfn.COUNTIFS(E92:AI93,"B15")+_xlfn.COUNTIFS(E92:AI93,"B15")+_xlfn.COUNTIFS(E92:AI93,"B17")+_xlfn.COUNTIFS(E92:AI93,"B18")+_xlfn.COUNTIFS(E92:AI93,"B19")+_xlfn.COUNTIFS(E92:AI93,"B20")+_xlfn.COUNTIFS(E92:AI93,"RT13")+_xlfn.COUNTIFS(E92:AI93,"RT14")+_xlfn.COUNTIFS(E92:AI93,"RT15")+_xlfn.COUNTIFS(E92:AI93,"RT17")+_xlfn.COUNTIFS(E92:AI93,"RT18")+_xlfn.COUNTIFS(E92:AI93,"RT19")+_xlfn.COUNTIFS(E92:AI93,"RT20")</f>
        <v>0</v>
      </c>
      <c r="AP92" s="45">
        <f>AY92</f>
        <v>0</v>
      </c>
      <c r="AQ92" s="51">
        <f>SUM(E92:AI93)</f>
        <v>0</v>
      </c>
      <c r="AR92" s="46">
        <f>SUM(AU92:EO93)</f>
        <v>0</v>
      </c>
      <c r="AS92" s="53">
        <f>SUM(AR92+AQ92)</f>
        <v>0</v>
      </c>
      <c r="AT92" s="54">
        <f>IF(AS92&lt;180,0,AS92-180)</f>
        <v>0</v>
      </c>
      <c r="AU92" s="46">
        <f aca="true" t="shared" si="122" ref="AU92:BZ92">_xlfn.COUNTIFS($E92:$AI93,AU$5)*AU$4</f>
        <v>0</v>
      </c>
      <c r="AV92" s="46">
        <f t="shared" si="122"/>
        <v>0</v>
      </c>
      <c r="AW92" s="46">
        <f t="shared" si="122"/>
        <v>0</v>
      </c>
      <c r="AX92" s="46">
        <f t="shared" si="122"/>
        <v>0</v>
      </c>
      <c r="AY92" s="46">
        <f t="shared" si="122"/>
        <v>0</v>
      </c>
      <c r="AZ92" s="46">
        <f t="shared" si="122"/>
        <v>0</v>
      </c>
      <c r="BA92" s="46">
        <f t="shared" si="122"/>
        <v>0</v>
      </c>
      <c r="BB92" s="46">
        <f t="shared" si="122"/>
        <v>0</v>
      </c>
      <c r="BC92" s="46">
        <f t="shared" si="122"/>
        <v>0</v>
      </c>
      <c r="BD92" s="46">
        <f t="shared" si="122"/>
        <v>0</v>
      </c>
      <c r="BE92" s="46">
        <f t="shared" si="122"/>
        <v>0</v>
      </c>
      <c r="BF92" s="46">
        <f t="shared" si="122"/>
        <v>0</v>
      </c>
      <c r="BG92" s="46">
        <f t="shared" si="122"/>
        <v>0</v>
      </c>
      <c r="BH92" s="46">
        <f t="shared" si="122"/>
        <v>0</v>
      </c>
      <c r="BI92" s="46">
        <f t="shared" si="122"/>
        <v>0</v>
      </c>
      <c r="BJ92" s="46">
        <f t="shared" si="122"/>
        <v>0</v>
      </c>
      <c r="BK92" s="46">
        <f t="shared" si="122"/>
        <v>0</v>
      </c>
      <c r="BL92" s="46">
        <f t="shared" si="122"/>
        <v>0</v>
      </c>
      <c r="BM92" s="46">
        <f t="shared" si="122"/>
        <v>0</v>
      </c>
      <c r="BN92" s="46">
        <f t="shared" si="122"/>
        <v>0</v>
      </c>
      <c r="BO92" s="46">
        <f t="shared" si="122"/>
        <v>0</v>
      </c>
      <c r="BP92" s="46">
        <f t="shared" si="122"/>
        <v>0</v>
      </c>
      <c r="BQ92" s="46">
        <f t="shared" si="122"/>
        <v>0</v>
      </c>
      <c r="BR92" s="46">
        <f t="shared" si="122"/>
        <v>0</v>
      </c>
      <c r="BS92" s="46">
        <f t="shared" si="122"/>
        <v>0</v>
      </c>
      <c r="BT92" s="46">
        <f t="shared" si="122"/>
        <v>0</v>
      </c>
      <c r="BU92" s="46">
        <f t="shared" si="122"/>
        <v>0</v>
      </c>
      <c r="BV92" s="46">
        <f t="shared" si="122"/>
        <v>0</v>
      </c>
      <c r="BW92" s="46">
        <f t="shared" si="122"/>
        <v>0</v>
      </c>
      <c r="BX92" s="46">
        <f t="shared" si="122"/>
        <v>0</v>
      </c>
      <c r="BY92" s="46">
        <f t="shared" si="122"/>
        <v>0</v>
      </c>
      <c r="BZ92" s="46">
        <f t="shared" si="122"/>
        <v>0</v>
      </c>
      <c r="CA92" s="46">
        <f aca="true" t="shared" si="123" ref="CA92:DF92">_xlfn.COUNTIFS($E92:$AI93,CA$5)*CA$4</f>
        <v>0</v>
      </c>
      <c r="CB92" s="46">
        <f t="shared" si="123"/>
        <v>0</v>
      </c>
      <c r="CC92" s="46">
        <f t="shared" si="123"/>
        <v>0</v>
      </c>
      <c r="CD92" s="46">
        <f t="shared" si="123"/>
        <v>0</v>
      </c>
      <c r="CE92" s="46">
        <f t="shared" si="123"/>
        <v>0</v>
      </c>
      <c r="CF92" s="46">
        <f t="shared" si="123"/>
        <v>0</v>
      </c>
      <c r="CG92" s="46">
        <f t="shared" si="123"/>
        <v>0</v>
      </c>
      <c r="CH92" s="46">
        <f t="shared" si="123"/>
        <v>0</v>
      </c>
      <c r="CI92" s="46">
        <f t="shared" si="123"/>
        <v>0</v>
      </c>
      <c r="CJ92" s="46">
        <f t="shared" si="123"/>
        <v>0</v>
      </c>
      <c r="CK92" s="46">
        <f t="shared" si="123"/>
        <v>0</v>
      </c>
      <c r="CL92" s="46">
        <f t="shared" si="123"/>
        <v>0</v>
      </c>
      <c r="CM92" s="46">
        <f t="shared" si="123"/>
        <v>0</v>
      </c>
      <c r="CN92" s="46">
        <f t="shared" si="123"/>
        <v>0</v>
      </c>
      <c r="CO92" s="46">
        <f t="shared" si="123"/>
        <v>0</v>
      </c>
      <c r="CP92" s="46">
        <f t="shared" si="123"/>
        <v>0</v>
      </c>
      <c r="CQ92" s="46">
        <f t="shared" si="123"/>
        <v>0</v>
      </c>
      <c r="CR92" s="46">
        <f t="shared" si="123"/>
        <v>0</v>
      </c>
      <c r="CS92" s="46">
        <f t="shared" si="123"/>
        <v>0</v>
      </c>
      <c r="CT92" s="46">
        <f t="shared" si="123"/>
        <v>0</v>
      </c>
      <c r="CU92" s="46">
        <f t="shared" si="123"/>
        <v>0</v>
      </c>
      <c r="CV92" s="46">
        <f t="shared" si="123"/>
        <v>0</v>
      </c>
      <c r="CW92" s="46">
        <f t="shared" si="123"/>
        <v>0</v>
      </c>
      <c r="CX92" s="46">
        <f t="shared" si="123"/>
        <v>0</v>
      </c>
      <c r="CY92" s="46">
        <f t="shared" si="123"/>
        <v>0</v>
      </c>
      <c r="CZ92" s="46">
        <f t="shared" si="123"/>
        <v>0</v>
      </c>
      <c r="DA92" s="46">
        <f t="shared" si="123"/>
        <v>0</v>
      </c>
      <c r="DB92" s="46">
        <f t="shared" si="123"/>
        <v>0</v>
      </c>
      <c r="DC92" s="46">
        <f t="shared" si="123"/>
        <v>0</v>
      </c>
      <c r="DD92" s="46">
        <f t="shared" si="123"/>
        <v>0</v>
      </c>
      <c r="DE92" s="46">
        <f t="shared" si="123"/>
        <v>0</v>
      </c>
      <c r="DF92" s="46">
        <f t="shared" si="123"/>
        <v>0</v>
      </c>
      <c r="DG92" s="46">
        <f aca="true" t="shared" si="124" ref="DG92:EL92">_xlfn.COUNTIFS($E92:$AI93,DG$5)*DG$4</f>
        <v>0</v>
      </c>
      <c r="DH92" s="46">
        <f t="shared" si="124"/>
        <v>0</v>
      </c>
      <c r="DI92" s="46">
        <f t="shared" si="124"/>
        <v>0</v>
      </c>
      <c r="DJ92" s="46">
        <f t="shared" si="124"/>
        <v>0</v>
      </c>
      <c r="DK92" s="46">
        <f t="shared" si="124"/>
        <v>0</v>
      </c>
      <c r="DL92" s="46">
        <f t="shared" si="124"/>
        <v>0</v>
      </c>
      <c r="DM92" s="46">
        <f t="shared" si="124"/>
        <v>0</v>
      </c>
      <c r="DN92" s="46">
        <f t="shared" si="124"/>
        <v>0</v>
      </c>
      <c r="DO92" s="46">
        <f t="shared" si="124"/>
        <v>0</v>
      </c>
      <c r="DP92" s="46">
        <f t="shared" si="124"/>
        <v>0</v>
      </c>
      <c r="DQ92" s="46">
        <f t="shared" si="124"/>
        <v>0</v>
      </c>
      <c r="DR92" s="46">
        <f t="shared" si="124"/>
        <v>0</v>
      </c>
      <c r="DS92" s="46">
        <f t="shared" si="124"/>
        <v>0</v>
      </c>
      <c r="DT92" s="46">
        <f t="shared" si="124"/>
        <v>0</v>
      </c>
      <c r="DU92" s="46">
        <f t="shared" si="124"/>
        <v>0</v>
      </c>
      <c r="DV92" s="46">
        <f t="shared" si="124"/>
        <v>0</v>
      </c>
      <c r="DW92" s="46">
        <f t="shared" si="124"/>
        <v>0</v>
      </c>
      <c r="DX92" s="46">
        <f t="shared" si="124"/>
        <v>0</v>
      </c>
      <c r="DY92" s="46">
        <f t="shared" si="124"/>
        <v>0</v>
      </c>
      <c r="DZ92" s="46">
        <f t="shared" si="124"/>
        <v>0</v>
      </c>
      <c r="EA92" s="46">
        <f t="shared" si="124"/>
        <v>0</v>
      </c>
      <c r="EB92" s="46">
        <f t="shared" si="124"/>
        <v>0</v>
      </c>
      <c r="EC92" s="46">
        <f t="shared" si="124"/>
        <v>0</v>
      </c>
      <c r="ED92" s="46">
        <f t="shared" si="124"/>
        <v>0</v>
      </c>
      <c r="EE92" s="46">
        <f t="shared" si="124"/>
        <v>0</v>
      </c>
      <c r="EF92" s="46">
        <f t="shared" si="124"/>
        <v>0</v>
      </c>
      <c r="EG92" s="46">
        <f t="shared" si="124"/>
        <v>0</v>
      </c>
      <c r="EH92" s="46">
        <f t="shared" si="124"/>
        <v>0</v>
      </c>
      <c r="EI92" s="46">
        <f t="shared" si="124"/>
        <v>0</v>
      </c>
      <c r="EJ92" s="46">
        <f t="shared" si="124"/>
        <v>0</v>
      </c>
      <c r="EK92" s="46">
        <f t="shared" si="124"/>
        <v>0</v>
      </c>
      <c r="EL92" s="46">
        <f t="shared" si="124"/>
        <v>0</v>
      </c>
      <c r="EM92" s="46">
        <f>_xlfn.COUNTIFS($E92:$AI93,EM$5)*EM$4</f>
        <v>0</v>
      </c>
      <c r="EN92" s="46">
        <f>_xlfn.COUNTIFS($E92:$AI93,EN$5)*EN$4</f>
        <v>0</v>
      </c>
      <c r="EO92" s="46">
        <f>_xlfn.COUNTIFS($E92:$AI93,EO$5)*EO$4</f>
        <v>0</v>
      </c>
    </row>
    <row r="93" spans="1:145" ht="12">
      <c r="A93" s="47"/>
      <c r="B93" s="48"/>
      <c r="C93" s="49"/>
      <c r="D93" s="11"/>
      <c r="E93" s="12"/>
      <c r="F93" s="12"/>
      <c r="G93" s="12"/>
      <c r="H93" s="12"/>
      <c r="I93" s="13"/>
      <c r="J93" s="13"/>
      <c r="K93" s="12"/>
      <c r="L93" s="12"/>
      <c r="M93" s="12"/>
      <c r="N93" s="12"/>
      <c r="O93" s="12"/>
      <c r="P93" s="12"/>
      <c r="Q93" s="13"/>
      <c r="R93" s="12"/>
      <c r="S93" s="12"/>
      <c r="T93" s="12"/>
      <c r="U93" s="12"/>
      <c r="V93" s="12"/>
      <c r="W93" s="12"/>
      <c r="X93" s="13"/>
      <c r="Y93" s="12"/>
      <c r="Z93" s="12"/>
      <c r="AA93" s="12"/>
      <c r="AB93" s="12"/>
      <c r="AC93" s="12"/>
      <c r="AD93" s="12"/>
      <c r="AE93" s="13"/>
      <c r="AF93" s="12"/>
      <c r="AG93" s="12"/>
      <c r="AH93" s="12"/>
      <c r="AI93" s="12"/>
      <c r="AJ93" s="50"/>
      <c r="AK93" s="44"/>
      <c r="AL93" s="44"/>
      <c r="AM93" s="44"/>
      <c r="AN93" s="44"/>
      <c r="AO93" s="44"/>
      <c r="AP93" s="45"/>
      <c r="AQ93" s="52"/>
      <c r="AR93" s="46"/>
      <c r="AS93" s="54"/>
      <c r="AT93" s="54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</row>
    <row r="94" spans="1:145" ht="15" customHeight="1">
      <c r="A94" s="47">
        <v>45</v>
      </c>
      <c r="B94" s="48"/>
      <c r="C94" s="49"/>
      <c r="D94" s="11"/>
      <c r="E94" s="12"/>
      <c r="F94" s="12"/>
      <c r="G94" s="12"/>
      <c r="H94" s="12"/>
      <c r="I94" s="13"/>
      <c r="J94" s="13"/>
      <c r="K94" s="12"/>
      <c r="L94" s="12"/>
      <c r="M94" s="12"/>
      <c r="N94" s="12"/>
      <c r="O94" s="12"/>
      <c r="P94" s="12"/>
      <c r="Q94" s="13"/>
      <c r="R94" s="12"/>
      <c r="S94" s="12"/>
      <c r="T94" s="12"/>
      <c r="U94" s="12"/>
      <c r="V94" s="12"/>
      <c r="W94" s="12"/>
      <c r="X94" s="13"/>
      <c r="Y94" s="12"/>
      <c r="Z94" s="12"/>
      <c r="AA94" s="12"/>
      <c r="AB94" s="12"/>
      <c r="AC94" s="12"/>
      <c r="AD94" s="12"/>
      <c r="AE94" s="13"/>
      <c r="AF94" s="12"/>
      <c r="AG94" s="12"/>
      <c r="AH94" s="12"/>
      <c r="AI94" s="12"/>
      <c r="AJ94" s="50">
        <f>IF(AL94&gt;2,(COUNTIF($E$5:$AI$5,"*"))-(AL94-2),(COUNTIF($E$5:$AI$5,"*")))</f>
        <v>31</v>
      </c>
      <c r="AK94" s="44">
        <f>COUNTIF(E94:AI95,"İ")+COUNTIF(E94:AI95,"Yİ")</f>
        <v>0</v>
      </c>
      <c r="AL94" s="44">
        <f>COUNTIF(E94:AI94,"R")</f>
        <v>0</v>
      </c>
      <c r="AM94" s="44">
        <f>COUNTIF(E94:AI95,"&gt;0")+COUNTIF(E94:AI95,"*")</f>
        <v>0</v>
      </c>
      <c r="AN94" s="44">
        <f>COUNTIF(E95:AI95,"*")*10+COUNTIF(E95:AI95,"&gt;=12")*10</f>
        <v>0</v>
      </c>
      <c r="AO94" s="44">
        <f>_xlfn.COUNTIFS(E94:AI95,"P8")+_xlfn.COUNTIFS(E94:AI95,"P12")+_xlfn.COUNTIFS(E94:AI95,"P24")+_xlfn.COUNTIFS(E94:AI95,"RT8")+_xlfn.COUNTIFS(E94:AI95,"RT12")+_xlfn.COUNTIFS(E94:AI95,"RT24")+_xlfn.COUNTIFS(E94:AI95,"B8")+_xlfn.COUNTIFS(E94:AI95,"B12")+_xlfn.COUNTIFS(E94:AI95,"B24")+_xlfn.COUNTIFS(E94:AI95,"P9")+_xlfn.COUNTIFS(E94:AI95,"B9")+_xlfn.COUNTIFS(E94:AI95,"RT9")+_xlfn.COUNTIFS(E94:AI95,"P13")+_xlfn.COUNTIFS(E94:AI95,"P14")+_xlfn.COUNTIFS(E94:AI95,"P15")+_xlfn.COUNTIFS(E94:AI95,"P17")+_xlfn.COUNTIFS(E94:AI95,"P18")+_xlfn.COUNTIFS(E94:AI95,"P19")+_xlfn.COUNTIFS(E94:AI95,"P20")+_xlfn.COUNTIFS(E94:AI95,"B13")+_xlfn.COUNTIFS(E94:AI95,"B14")+_xlfn.COUNTIFS(E94:AI95,"B15")+_xlfn.COUNTIFS(E94:AI95,"B15")+_xlfn.COUNTIFS(E94:AI95,"B17")+_xlfn.COUNTIFS(E94:AI95,"B18")+_xlfn.COUNTIFS(E94:AI95,"B19")+_xlfn.COUNTIFS(E94:AI95,"B20")+_xlfn.COUNTIFS(E94:AI95,"RT13")+_xlfn.COUNTIFS(E94:AI95,"RT14")+_xlfn.COUNTIFS(E94:AI95,"RT15")+_xlfn.COUNTIFS(E94:AI95,"RT17")+_xlfn.COUNTIFS(E94:AI95,"RT18")+_xlfn.COUNTIFS(E94:AI95,"RT19")+_xlfn.COUNTIFS(E94:AI95,"RT20")</f>
        <v>0</v>
      </c>
      <c r="AP94" s="45">
        <f>AY94</f>
        <v>0</v>
      </c>
      <c r="AQ94" s="51">
        <f>SUM(E94:AI95)</f>
        <v>0</v>
      </c>
      <c r="AR94" s="46">
        <f>SUM(AU94:EO95)</f>
        <v>0</v>
      </c>
      <c r="AS94" s="53">
        <f>SUM(AR94+AQ94)</f>
        <v>0</v>
      </c>
      <c r="AT94" s="54">
        <f>IF(AS94&lt;180,0,AS94-180)</f>
        <v>0</v>
      </c>
      <c r="AU94" s="46">
        <f aca="true" t="shared" si="125" ref="AU94:BZ94">_xlfn.COUNTIFS($E94:$AI95,AU$5)*AU$4</f>
        <v>0</v>
      </c>
      <c r="AV94" s="46">
        <f t="shared" si="125"/>
        <v>0</v>
      </c>
      <c r="AW94" s="46">
        <f t="shared" si="125"/>
        <v>0</v>
      </c>
      <c r="AX94" s="46">
        <f t="shared" si="125"/>
        <v>0</v>
      </c>
      <c r="AY94" s="46">
        <f t="shared" si="125"/>
        <v>0</v>
      </c>
      <c r="AZ94" s="46">
        <f t="shared" si="125"/>
        <v>0</v>
      </c>
      <c r="BA94" s="46">
        <f t="shared" si="125"/>
        <v>0</v>
      </c>
      <c r="BB94" s="46">
        <f t="shared" si="125"/>
        <v>0</v>
      </c>
      <c r="BC94" s="46">
        <f t="shared" si="125"/>
        <v>0</v>
      </c>
      <c r="BD94" s="46">
        <f t="shared" si="125"/>
        <v>0</v>
      </c>
      <c r="BE94" s="46">
        <f t="shared" si="125"/>
        <v>0</v>
      </c>
      <c r="BF94" s="46">
        <f t="shared" si="125"/>
        <v>0</v>
      </c>
      <c r="BG94" s="46">
        <f t="shared" si="125"/>
        <v>0</v>
      </c>
      <c r="BH94" s="46">
        <f t="shared" si="125"/>
        <v>0</v>
      </c>
      <c r="BI94" s="46">
        <f t="shared" si="125"/>
        <v>0</v>
      </c>
      <c r="BJ94" s="46">
        <f t="shared" si="125"/>
        <v>0</v>
      </c>
      <c r="BK94" s="46">
        <f t="shared" si="125"/>
        <v>0</v>
      </c>
      <c r="BL94" s="46">
        <f t="shared" si="125"/>
        <v>0</v>
      </c>
      <c r="BM94" s="46">
        <f t="shared" si="125"/>
        <v>0</v>
      </c>
      <c r="BN94" s="46">
        <f t="shared" si="125"/>
        <v>0</v>
      </c>
      <c r="BO94" s="46">
        <f t="shared" si="125"/>
        <v>0</v>
      </c>
      <c r="BP94" s="46">
        <f t="shared" si="125"/>
        <v>0</v>
      </c>
      <c r="BQ94" s="46">
        <f t="shared" si="125"/>
        <v>0</v>
      </c>
      <c r="BR94" s="46">
        <f t="shared" si="125"/>
        <v>0</v>
      </c>
      <c r="BS94" s="46">
        <f t="shared" si="125"/>
        <v>0</v>
      </c>
      <c r="BT94" s="46">
        <f t="shared" si="125"/>
        <v>0</v>
      </c>
      <c r="BU94" s="46">
        <f t="shared" si="125"/>
        <v>0</v>
      </c>
      <c r="BV94" s="46">
        <f t="shared" si="125"/>
        <v>0</v>
      </c>
      <c r="BW94" s="46">
        <f t="shared" si="125"/>
        <v>0</v>
      </c>
      <c r="BX94" s="46">
        <f t="shared" si="125"/>
        <v>0</v>
      </c>
      <c r="BY94" s="46">
        <f t="shared" si="125"/>
        <v>0</v>
      </c>
      <c r="BZ94" s="46">
        <f t="shared" si="125"/>
        <v>0</v>
      </c>
      <c r="CA94" s="46">
        <f aca="true" t="shared" si="126" ref="CA94:DF94">_xlfn.COUNTIFS($E94:$AI95,CA$5)*CA$4</f>
        <v>0</v>
      </c>
      <c r="CB94" s="46">
        <f t="shared" si="126"/>
        <v>0</v>
      </c>
      <c r="CC94" s="46">
        <f t="shared" si="126"/>
        <v>0</v>
      </c>
      <c r="CD94" s="46">
        <f t="shared" si="126"/>
        <v>0</v>
      </c>
      <c r="CE94" s="46">
        <f t="shared" si="126"/>
        <v>0</v>
      </c>
      <c r="CF94" s="46">
        <f t="shared" si="126"/>
        <v>0</v>
      </c>
      <c r="CG94" s="46">
        <f t="shared" si="126"/>
        <v>0</v>
      </c>
      <c r="CH94" s="46">
        <f t="shared" si="126"/>
        <v>0</v>
      </c>
      <c r="CI94" s="46">
        <f t="shared" si="126"/>
        <v>0</v>
      </c>
      <c r="CJ94" s="46">
        <f t="shared" si="126"/>
        <v>0</v>
      </c>
      <c r="CK94" s="46">
        <f t="shared" si="126"/>
        <v>0</v>
      </c>
      <c r="CL94" s="46">
        <f t="shared" si="126"/>
        <v>0</v>
      </c>
      <c r="CM94" s="46">
        <f t="shared" si="126"/>
        <v>0</v>
      </c>
      <c r="CN94" s="46">
        <f t="shared" si="126"/>
        <v>0</v>
      </c>
      <c r="CO94" s="46">
        <f t="shared" si="126"/>
        <v>0</v>
      </c>
      <c r="CP94" s="46">
        <f t="shared" si="126"/>
        <v>0</v>
      </c>
      <c r="CQ94" s="46">
        <f t="shared" si="126"/>
        <v>0</v>
      </c>
      <c r="CR94" s="46">
        <f t="shared" si="126"/>
        <v>0</v>
      </c>
      <c r="CS94" s="46">
        <f t="shared" si="126"/>
        <v>0</v>
      </c>
      <c r="CT94" s="46">
        <f t="shared" si="126"/>
        <v>0</v>
      </c>
      <c r="CU94" s="46">
        <f t="shared" si="126"/>
        <v>0</v>
      </c>
      <c r="CV94" s="46">
        <f t="shared" si="126"/>
        <v>0</v>
      </c>
      <c r="CW94" s="46">
        <f t="shared" si="126"/>
        <v>0</v>
      </c>
      <c r="CX94" s="46">
        <f t="shared" si="126"/>
        <v>0</v>
      </c>
      <c r="CY94" s="46">
        <f t="shared" si="126"/>
        <v>0</v>
      </c>
      <c r="CZ94" s="46">
        <f t="shared" si="126"/>
        <v>0</v>
      </c>
      <c r="DA94" s="46">
        <f t="shared" si="126"/>
        <v>0</v>
      </c>
      <c r="DB94" s="46">
        <f t="shared" si="126"/>
        <v>0</v>
      </c>
      <c r="DC94" s="46">
        <f t="shared" si="126"/>
        <v>0</v>
      </c>
      <c r="DD94" s="46">
        <f t="shared" si="126"/>
        <v>0</v>
      </c>
      <c r="DE94" s="46">
        <f t="shared" si="126"/>
        <v>0</v>
      </c>
      <c r="DF94" s="46">
        <f t="shared" si="126"/>
        <v>0</v>
      </c>
      <c r="DG94" s="46">
        <f aca="true" t="shared" si="127" ref="DG94:EL94">_xlfn.COUNTIFS($E94:$AI95,DG$5)*DG$4</f>
        <v>0</v>
      </c>
      <c r="DH94" s="46">
        <f t="shared" si="127"/>
        <v>0</v>
      </c>
      <c r="DI94" s="46">
        <f t="shared" si="127"/>
        <v>0</v>
      </c>
      <c r="DJ94" s="46">
        <f t="shared" si="127"/>
        <v>0</v>
      </c>
      <c r="DK94" s="46">
        <f t="shared" si="127"/>
        <v>0</v>
      </c>
      <c r="DL94" s="46">
        <f t="shared" si="127"/>
        <v>0</v>
      </c>
      <c r="DM94" s="46">
        <f t="shared" si="127"/>
        <v>0</v>
      </c>
      <c r="DN94" s="46">
        <f t="shared" si="127"/>
        <v>0</v>
      </c>
      <c r="DO94" s="46">
        <f t="shared" si="127"/>
        <v>0</v>
      </c>
      <c r="DP94" s="46">
        <f t="shared" si="127"/>
        <v>0</v>
      </c>
      <c r="DQ94" s="46">
        <f t="shared" si="127"/>
        <v>0</v>
      </c>
      <c r="DR94" s="46">
        <f t="shared" si="127"/>
        <v>0</v>
      </c>
      <c r="DS94" s="46">
        <f t="shared" si="127"/>
        <v>0</v>
      </c>
      <c r="DT94" s="46">
        <f t="shared" si="127"/>
        <v>0</v>
      </c>
      <c r="DU94" s="46">
        <f t="shared" si="127"/>
        <v>0</v>
      </c>
      <c r="DV94" s="46">
        <f t="shared" si="127"/>
        <v>0</v>
      </c>
      <c r="DW94" s="46">
        <f t="shared" si="127"/>
        <v>0</v>
      </c>
      <c r="DX94" s="46">
        <f t="shared" si="127"/>
        <v>0</v>
      </c>
      <c r="DY94" s="46">
        <f t="shared" si="127"/>
        <v>0</v>
      </c>
      <c r="DZ94" s="46">
        <f t="shared" si="127"/>
        <v>0</v>
      </c>
      <c r="EA94" s="46">
        <f t="shared" si="127"/>
        <v>0</v>
      </c>
      <c r="EB94" s="46">
        <f t="shared" si="127"/>
        <v>0</v>
      </c>
      <c r="EC94" s="46">
        <f t="shared" si="127"/>
        <v>0</v>
      </c>
      <c r="ED94" s="46">
        <f t="shared" si="127"/>
        <v>0</v>
      </c>
      <c r="EE94" s="46">
        <f t="shared" si="127"/>
        <v>0</v>
      </c>
      <c r="EF94" s="46">
        <f t="shared" si="127"/>
        <v>0</v>
      </c>
      <c r="EG94" s="46">
        <f t="shared" si="127"/>
        <v>0</v>
      </c>
      <c r="EH94" s="46">
        <f t="shared" si="127"/>
        <v>0</v>
      </c>
      <c r="EI94" s="46">
        <f t="shared" si="127"/>
        <v>0</v>
      </c>
      <c r="EJ94" s="46">
        <f t="shared" si="127"/>
        <v>0</v>
      </c>
      <c r="EK94" s="46">
        <f t="shared" si="127"/>
        <v>0</v>
      </c>
      <c r="EL94" s="46">
        <f t="shared" si="127"/>
        <v>0</v>
      </c>
      <c r="EM94" s="46">
        <f>_xlfn.COUNTIFS($E94:$AI95,EM$5)*EM$4</f>
        <v>0</v>
      </c>
      <c r="EN94" s="46">
        <f>_xlfn.COUNTIFS($E94:$AI95,EN$5)*EN$4</f>
        <v>0</v>
      </c>
      <c r="EO94" s="46">
        <f>_xlfn.COUNTIFS($E94:$AI95,EO$5)*EO$4</f>
        <v>0</v>
      </c>
    </row>
    <row r="95" spans="1:145" ht="12">
      <c r="A95" s="47"/>
      <c r="B95" s="48"/>
      <c r="C95" s="49"/>
      <c r="D95" s="11"/>
      <c r="E95" s="12"/>
      <c r="F95" s="12"/>
      <c r="G95" s="12"/>
      <c r="H95" s="12"/>
      <c r="I95" s="13"/>
      <c r="J95" s="13"/>
      <c r="K95" s="12"/>
      <c r="L95" s="12"/>
      <c r="M95" s="12"/>
      <c r="N95" s="12"/>
      <c r="O95" s="12"/>
      <c r="P95" s="12"/>
      <c r="Q95" s="13"/>
      <c r="R95" s="12"/>
      <c r="S95" s="12"/>
      <c r="T95" s="12"/>
      <c r="U95" s="12"/>
      <c r="V95" s="12"/>
      <c r="W95" s="12"/>
      <c r="X95" s="13"/>
      <c r="Y95" s="12"/>
      <c r="Z95" s="12"/>
      <c r="AA95" s="12"/>
      <c r="AB95" s="12"/>
      <c r="AC95" s="12"/>
      <c r="AD95" s="12"/>
      <c r="AE95" s="13"/>
      <c r="AF95" s="12"/>
      <c r="AG95" s="12"/>
      <c r="AH95" s="12"/>
      <c r="AI95" s="12"/>
      <c r="AJ95" s="50"/>
      <c r="AK95" s="44"/>
      <c r="AL95" s="44"/>
      <c r="AM95" s="44"/>
      <c r="AN95" s="44"/>
      <c r="AO95" s="44"/>
      <c r="AP95" s="45"/>
      <c r="AQ95" s="52"/>
      <c r="AR95" s="46"/>
      <c r="AS95" s="54"/>
      <c r="AT95" s="54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</row>
    <row r="96" spans="1:145" ht="15" customHeight="1">
      <c r="A96" s="47">
        <v>46</v>
      </c>
      <c r="B96" s="48"/>
      <c r="C96" s="49"/>
      <c r="D96" s="11"/>
      <c r="E96" s="12"/>
      <c r="F96" s="12"/>
      <c r="G96" s="12"/>
      <c r="H96" s="12"/>
      <c r="I96" s="13"/>
      <c r="J96" s="13"/>
      <c r="K96" s="12"/>
      <c r="L96" s="12"/>
      <c r="M96" s="12"/>
      <c r="N96" s="12"/>
      <c r="O96" s="12"/>
      <c r="P96" s="12"/>
      <c r="Q96" s="13"/>
      <c r="R96" s="12"/>
      <c r="S96" s="12"/>
      <c r="T96" s="12"/>
      <c r="U96" s="12"/>
      <c r="V96" s="12"/>
      <c r="W96" s="12"/>
      <c r="X96" s="13"/>
      <c r="Y96" s="12"/>
      <c r="Z96" s="12"/>
      <c r="AA96" s="12"/>
      <c r="AB96" s="12"/>
      <c r="AC96" s="12"/>
      <c r="AD96" s="12"/>
      <c r="AE96" s="13"/>
      <c r="AF96" s="12"/>
      <c r="AG96" s="12"/>
      <c r="AH96" s="12"/>
      <c r="AI96" s="12"/>
      <c r="AJ96" s="50">
        <f>IF(AL96&gt;2,(COUNTIF($E$5:$AI$5,"*"))-(AL96-2),(COUNTIF($E$5:$AI$5,"*")))</f>
        <v>31</v>
      </c>
      <c r="AK96" s="44">
        <f>COUNTIF(E96:AI97,"İ")+COUNTIF(E96:AI97,"Yİ")</f>
        <v>0</v>
      </c>
      <c r="AL96" s="44">
        <f>COUNTIF(E96:AI96,"R")</f>
        <v>0</v>
      </c>
      <c r="AM96" s="44">
        <f>COUNTIF(E96:AI97,"&gt;0")+COUNTIF(E96:AI97,"*")</f>
        <v>0</v>
      </c>
      <c r="AN96" s="44">
        <f>COUNTIF(E97:AI97,"*")*10+COUNTIF(E97:AI97,"&gt;=12")*10</f>
        <v>0</v>
      </c>
      <c r="AO96" s="44">
        <f>_xlfn.COUNTIFS(E96:AI97,"P8")+_xlfn.COUNTIFS(E96:AI97,"P12")+_xlfn.COUNTIFS(E96:AI97,"P24")+_xlfn.COUNTIFS(E96:AI97,"RT8")+_xlfn.COUNTIFS(E96:AI97,"RT12")+_xlfn.COUNTIFS(E96:AI97,"RT24")+_xlfn.COUNTIFS(E96:AI97,"B8")+_xlfn.COUNTIFS(E96:AI97,"B12")+_xlfn.COUNTIFS(E96:AI97,"B24")+_xlfn.COUNTIFS(E96:AI97,"P9")+_xlfn.COUNTIFS(E96:AI97,"B9")+_xlfn.COUNTIFS(E96:AI97,"RT9")+_xlfn.COUNTIFS(E96:AI97,"P13")+_xlfn.COUNTIFS(E96:AI97,"P14")+_xlfn.COUNTIFS(E96:AI97,"P15")+_xlfn.COUNTIFS(E96:AI97,"P17")+_xlfn.COUNTIFS(E96:AI97,"P18")+_xlfn.COUNTIFS(E96:AI97,"P19")+_xlfn.COUNTIFS(E96:AI97,"P20")+_xlfn.COUNTIFS(E96:AI97,"B13")+_xlfn.COUNTIFS(E96:AI97,"B14")+_xlfn.COUNTIFS(E96:AI97,"B15")+_xlfn.COUNTIFS(E96:AI97,"B15")+_xlfn.COUNTIFS(E96:AI97,"B17")+_xlfn.COUNTIFS(E96:AI97,"B18")+_xlfn.COUNTIFS(E96:AI97,"B19")+_xlfn.COUNTIFS(E96:AI97,"B20")+_xlfn.COUNTIFS(E96:AI97,"RT13")+_xlfn.COUNTIFS(E96:AI97,"RT14")+_xlfn.COUNTIFS(E96:AI97,"RT15")+_xlfn.COUNTIFS(E96:AI97,"RT17")+_xlfn.COUNTIFS(E96:AI97,"RT18")+_xlfn.COUNTIFS(E96:AI97,"RT19")+_xlfn.COUNTIFS(E96:AI97,"RT20")</f>
        <v>0</v>
      </c>
      <c r="AP96" s="45">
        <f>AY96</f>
        <v>0</v>
      </c>
      <c r="AQ96" s="51">
        <f>SUM(E96:AI97)</f>
        <v>0</v>
      </c>
      <c r="AR96" s="46">
        <f>SUM(AU96:EO97)</f>
        <v>0</v>
      </c>
      <c r="AS96" s="53">
        <f>SUM(AR96+AQ96)</f>
        <v>0</v>
      </c>
      <c r="AT96" s="54">
        <f>IF(AS96&lt;180,0,AS96-180)</f>
        <v>0</v>
      </c>
      <c r="AU96" s="46">
        <f aca="true" t="shared" si="128" ref="AU96:BZ96">_xlfn.COUNTIFS($E96:$AI97,AU$5)*AU$4</f>
        <v>0</v>
      </c>
      <c r="AV96" s="46">
        <f t="shared" si="128"/>
        <v>0</v>
      </c>
      <c r="AW96" s="46">
        <f t="shared" si="128"/>
        <v>0</v>
      </c>
      <c r="AX96" s="46">
        <f t="shared" si="128"/>
        <v>0</v>
      </c>
      <c r="AY96" s="46">
        <f t="shared" si="128"/>
        <v>0</v>
      </c>
      <c r="AZ96" s="46">
        <f t="shared" si="128"/>
        <v>0</v>
      </c>
      <c r="BA96" s="46">
        <f t="shared" si="128"/>
        <v>0</v>
      </c>
      <c r="BB96" s="46">
        <f t="shared" si="128"/>
        <v>0</v>
      </c>
      <c r="BC96" s="46">
        <f t="shared" si="128"/>
        <v>0</v>
      </c>
      <c r="BD96" s="46">
        <f t="shared" si="128"/>
        <v>0</v>
      </c>
      <c r="BE96" s="46">
        <f t="shared" si="128"/>
        <v>0</v>
      </c>
      <c r="BF96" s="46">
        <f t="shared" si="128"/>
        <v>0</v>
      </c>
      <c r="BG96" s="46">
        <f t="shared" si="128"/>
        <v>0</v>
      </c>
      <c r="BH96" s="46">
        <f t="shared" si="128"/>
        <v>0</v>
      </c>
      <c r="BI96" s="46">
        <f t="shared" si="128"/>
        <v>0</v>
      </c>
      <c r="BJ96" s="46">
        <f t="shared" si="128"/>
        <v>0</v>
      </c>
      <c r="BK96" s="46">
        <f t="shared" si="128"/>
        <v>0</v>
      </c>
      <c r="BL96" s="46">
        <f t="shared" si="128"/>
        <v>0</v>
      </c>
      <c r="BM96" s="46">
        <f t="shared" si="128"/>
        <v>0</v>
      </c>
      <c r="BN96" s="46">
        <f t="shared" si="128"/>
        <v>0</v>
      </c>
      <c r="BO96" s="46">
        <f t="shared" si="128"/>
        <v>0</v>
      </c>
      <c r="BP96" s="46">
        <f t="shared" si="128"/>
        <v>0</v>
      </c>
      <c r="BQ96" s="46">
        <f t="shared" si="128"/>
        <v>0</v>
      </c>
      <c r="BR96" s="46">
        <f t="shared" si="128"/>
        <v>0</v>
      </c>
      <c r="BS96" s="46">
        <f t="shared" si="128"/>
        <v>0</v>
      </c>
      <c r="BT96" s="46">
        <f t="shared" si="128"/>
        <v>0</v>
      </c>
      <c r="BU96" s="46">
        <f t="shared" si="128"/>
        <v>0</v>
      </c>
      <c r="BV96" s="46">
        <f t="shared" si="128"/>
        <v>0</v>
      </c>
      <c r="BW96" s="46">
        <f t="shared" si="128"/>
        <v>0</v>
      </c>
      <c r="BX96" s="46">
        <f t="shared" si="128"/>
        <v>0</v>
      </c>
      <c r="BY96" s="46">
        <f t="shared" si="128"/>
        <v>0</v>
      </c>
      <c r="BZ96" s="46">
        <f t="shared" si="128"/>
        <v>0</v>
      </c>
      <c r="CA96" s="46">
        <f aca="true" t="shared" si="129" ref="CA96:DF96">_xlfn.COUNTIFS($E96:$AI97,CA$5)*CA$4</f>
        <v>0</v>
      </c>
      <c r="CB96" s="46">
        <f t="shared" si="129"/>
        <v>0</v>
      </c>
      <c r="CC96" s="46">
        <f t="shared" si="129"/>
        <v>0</v>
      </c>
      <c r="CD96" s="46">
        <f t="shared" si="129"/>
        <v>0</v>
      </c>
      <c r="CE96" s="46">
        <f t="shared" si="129"/>
        <v>0</v>
      </c>
      <c r="CF96" s="46">
        <f t="shared" si="129"/>
        <v>0</v>
      </c>
      <c r="CG96" s="46">
        <f t="shared" si="129"/>
        <v>0</v>
      </c>
      <c r="CH96" s="46">
        <f t="shared" si="129"/>
        <v>0</v>
      </c>
      <c r="CI96" s="46">
        <f t="shared" si="129"/>
        <v>0</v>
      </c>
      <c r="CJ96" s="46">
        <f t="shared" si="129"/>
        <v>0</v>
      </c>
      <c r="CK96" s="46">
        <f t="shared" si="129"/>
        <v>0</v>
      </c>
      <c r="CL96" s="46">
        <f t="shared" si="129"/>
        <v>0</v>
      </c>
      <c r="CM96" s="46">
        <f t="shared" si="129"/>
        <v>0</v>
      </c>
      <c r="CN96" s="46">
        <f t="shared" si="129"/>
        <v>0</v>
      </c>
      <c r="CO96" s="46">
        <f t="shared" si="129"/>
        <v>0</v>
      </c>
      <c r="CP96" s="46">
        <f t="shared" si="129"/>
        <v>0</v>
      </c>
      <c r="CQ96" s="46">
        <f t="shared" si="129"/>
        <v>0</v>
      </c>
      <c r="CR96" s="46">
        <f t="shared" si="129"/>
        <v>0</v>
      </c>
      <c r="CS96" s="46">
        <f t="shared" si="129"/>
        <v>0</v>
      </c>
      <c r="CT96" s="46">
        <f t="shared" si="129"/>
        <v>0</v>
      </c>
      <c r="CU96" s="46">
        <f t="shared" si="129"/>
        <v>0</v>
      </c>
      <c r="CV96" s="46">
        <f t="shared" si="129"/>
        <v>0</v>
      </c>
      <c r="CW96" s="46">
        <f t="shared" si="129"/>
        <v>0</v>
      </c>
      <c r="CX96" s="46">
        <f t="shared" si="129"/>
        <v>0</v>
      </c>
      <c r="CY96" s="46">
        <f t="shared" si="129"/>
        <v>0</v>
      </c>
      <c r="CZ96" s="46">
        <f t="shared" si="129"/>
        <v>0</v>
      </c>
      <c r="DA96" s="46">
        <f t="shared" si="129"/>
        <v>0</v>
      </c>
      <c r="DB96" s="46">
        <f t="shared" si="129"/>
        <v>0</v>
      </c>
      <c r="DC96" s="46">
        <f t="shared" si="129"/>
        <v>0</v>
      </c>
      <c r="DD96" s="46">
        <f t="shared" si="129"/>
        <v>0</v>
      </c>
      <c r="DE96" s="46">
        <f t="shared" si="129"/>
        <v>0</v>
      </c>
      <c r="DF96" s="46">
        <f t="shared" si="129"/>
        <v>0</v>
      </c>
      <c r="DG96" s="46">
        <f aca="true" t="shared" si="130" ref="DG96:EL96">_xlfn.COUNTIFS($E96:$AI97,DG$5)*DG$4</f>
        <v>0</v>
      </c>
      <c r="DH96" s="46">
        <f t="shared" si="130"/>
        <v>0</v>
      </c>
      <c r="DI96" s="46">
        <f t="shared" si="130"/>
        <v>0</v>
      </c>
      <c r="DJ96" s="46">
        <f t="shared" si="130"/>
        <v>0</v>
      </c>
      <c r="DK96" s="46">
        <f t="shared" si="130"/>
        <v>0</v>
      </c>
      <c r="DL96" s="46">
        <f t="shared" si="130"/>
        <v>0</v>
      </c>
      <c r="DM96" s="46">
        <f t="shared" si="130"/>
        <v>0</v>
      </c>
      <c r="DN96" s="46">
        <f t="shared" si="130"/>
        <v>0</v>
      </c>
      <c r="DO96" s="46">
        <f t="shared" si="130"/>
        <v>0</v>
      </c>
      <c r="DP96" s="46">
        <f t="shared" si="130"/>
        <v>0</v>
      </c>
      <c r="DQ96" s="46">
        <f t="shared" si="130"/>
        <v>0</v>
      </c>
      <c r="DR96" s="46">
        <f t="shared" si="130"/>
        <v>0</v>
      </c>
      <c r="DS96" s="46">
        <f t="shared" si="130"/>
        <v>0</v>
      </c>
      <c r="DT96" s="46">
        <f t="shared" si="130"/>
        <v>0</v>
      </c>
      <c r="DU96" s="46">
        <f t="shared" si="130"/>
        <v>0</v>
      </c>
      <c r="DV96" s="46">
        <f t="shared" si="130"/>
        <v>0</v>
      </c>
      <c r="DW96" s="46">
        <f t="shared" si="130"/>
        <v>0</v>
      </c>
      <c r="DX96" s="46">
        <f t="shared" si="130"/>
        <v>0</v>
      </c>
      <c r="DY96" s="46">
        <f t="shared" si="130"/>
        <v>0</v>
      </c>
      <c r="DZ96" s="46">
        <f t="shared" si="130"/>
        <v>0</v>
      </c>
      <c r="EA96" s="46">
        <f t="shared" si="130"/>
        <v>0</v>
      </c>
      <c r="EB96" s="46">
        <f t="shared" si="130"/>
        <v>0</v>
      </c>
      <c r="EC96" s="46">
        <f t="shared" si="130"/>
        <v>0</v>
      </c>
      <c r="ED96" s="46">
        <f t="shared" si="130"/>
        <v>0</v>
      </c>
      <c r="EE96" s="46">
        <f t="shared" si="130"/>
        <v>0</v>
      </c>
      <c r="EF96" s="46">
        <f t="shared" si="130"/>
        <v>0</v>
      </c>
      <c r="EG96" s="46">
        <f t="shared" si="130"/>
        <v>0</v>
      </c>
      <c r="EH96" s="46">
        <f t="shared" si="130"/>
        <v>0</v>
      </c>
      <c r="EI96" s="46">
        <f t="shared" si="130"/>
        <v>0</v>
      </c>
      <c r="EJ96" s="46">
        <f t="shared" si="130"/>
        <v>0</v>
      </c>
      <c r="EK96" s="46">
        <f t="shared" si="130"/>
        <v>0</v>
      </c>
      <c r="EL96" s="46">
        <f t="shared" si="130"/>
        <v>0</v>
      </c>
      <c r="EM96" s="46">
        <f>_xlfn.COUNTIFS($E96:$AI97,EM$5)*EM$4</f>
        <v>0</v>
      </c>
      <c r="EN96" s="46">
        <f>_xlfn.COUNTIFS($E96:$AI97,EN$5)*EN$4</f>
        <v>0</v>
      </c>
      <c r="EO96" s="46">
        <f>_xlfn.COUNTIFS($E96:$AI97,EO$5)*EO$4</f>
        <v>0</v>
      </c>
    </row>
    <row r="97" spans="1:145" ht="12">
      <c r="A97" s="47"/>
      <c r="B97" s="48"/>
      <c r="C97" s="49"/>
      <c r="D97" s="11"/>
      <c r="E97" s="12"/>
      <c r="F97" s="12"/>
      <c r="G97" s="12"/>
      <c r="H97" s="12"/>
      <c r="I97" s="13"/>
      <c r="J97" s="13"/>
      <c r="K97" s="12"/>
      <c r="L97" s="12"/>
      <c r="M97" s="12"/>
      <c r="N97" s="12"/>
      <c r="O97" s="12"/>
      <c r="P97" s="12"/>
      <c r="Q97" s="13"/>
      <c r="R97" s="12"/>
      <c r="S97" s="12"/>
      <c r="T97" s="12"/>
      <c r="U97" s="12"/>
      <c r="V97" s="12"/>
      <c r="W97" s="12"/>
      <c r="X97" s="13"/>
      <c r="Y97" s="12"/>
      <c r="Z97" s="12"/>
      <c r="AA97" s="12"/>
      <c r="AB97" s="12"/>
      <c r="AC97" s="12"/>
      <c r="AD97" s="12"/>
      <c r="AE97" s="13"/>
      <c r="AF97" s="12"/>
      <c r="AG97" s="12"/>
      <c r="AH97" s="12"/>
      <c r="AI97" s="12"/>
      <c r="AJ97" s="50"/>
      <c r="AK97" s="44"/>
      <c r="AL97" s="44"/>
      <c r="AM97" s="44"/>
      <c r="AN97" s="44"/>
      <c r="AO97" s="44"/>
      <c r="AP97" s="45"/>
      <c r="AQ97" s="52"/>
      <c r="AR97" s="46"/>
      <c r="AS97" s="54"/>
      <c r="AT97" s="54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</row>
    <row r="98" spans="1:145" ht="15" customHeight="1">
      <c r="A98" s="47">
        <v>47</v>
      </c>
      <c r="B98" s="48"/>
      <c r="C98" s="49"/>
      <c r="D98" s="11"/>
      <c r="E98" s="12"/>
      <c r="F98" s="12"/>
      <c r="G98" s="12"/>
      <c r="H98" s="12"/>
      <c r="I98" s="13"/>
      <c r="J98" s="13"/>
      <c r="K98" s="12"/>
      <c r="L98" s="12"/>
      <c r="M98" s="12"/>
      <c r="N98" s="12"/>
      <c r="O98" s="12"/>
      <c r="P98" s="12"/>
      <c r="Q98" s="13"/>
      <c r="R98" s="12"/>
      <c r="S98" s="12"/>
      <c r="T98" s="12"/>
      <c r="U98" s="12"/>
      <c r="V98" s="12"/>
      <c r="W98" s="12"/>
      <c r="X98" s="13"/>
      <c r="Y98" s="12"/>
      <c r="Z98" s="12"/>
      <c r="AA98" s="12"/>
      <c r="AB98" s="12"/>
      <c r="AC98" s="12"/>
      <c r="AD98" s="12"/>
      <c r="AE98" s="13"/>
      <c r="AF98" s="12"/>
      <c r="AG98" s="12"/>
      <c r="AH98" s="12"/>
      <c r="AI98" s="12"/>
      <c r="AJ98" s="50">
        <f>IF(AL98&gt;2,(COUNTIF($E$5:$AI$5,"*"))-(AL98-2),(COUNTIF($E$5:$AI$5,"*")))</f>
        <v>31</v>
      </c>
      <c r="AK98" s="44">
        <f>COUNTIF(E98:AI99,"İ")+COUNTIF(E98:AI99,"Yİ")</f>
        <v>0</v>
      </c>
      <c r="AL98" s="44">
        <f>COUNTIF(E98:AI98,"R")</f>
        <v>0</v>
      </c>
      <c r="AM98" s="44">
        <f>COUNTIF(E98:AI99,"&gt;0")+COUNTIF(E98:AI99,"*")</f>
        <v>0</v>
      </c>
      <c r="AN98" s="44">
        <f>COUNTIF(E99:AI99,"*")*10+COUNTIF(E99:AI99,"&gt;=12")*10</f>
        <v>0</v>
      </c>
      <c r="AO98" s="44">
        <f>_xlfn.COUNTIFS(E98:AI99,"P8")+_xlfn.COUNTIFS(E98:AI99,"P12")+_xlfn.COUNTIFS(E98:AI99,"P24")+_xlfn.COUNTIFS(E98:AI99,"RT8")+_xlfn.COUNTIFS(E98:AI99,"RT12")+_xlfn.COUNTIFS(E98:AI99,"RT24")+_xlfn.COUNTIFS(E98:AI99,"B8")+_xlfn.COUNTIFS(E98:AI99,"B12")+_xlfn.COUNTIFS(E98:AI99,"B24")+_xlfn.COUNTIFS(E98:AI99,"P9")+_xlfn.COUNTIFS(E98:AI99,"B9")+_xlfn.COUNTIFS(E98:AI99,"RT9")+_xlfn.COUNTIFS(E98:AI99,"P13")+_xlfn.COUNTIFS(E98:AI99,"P14")+_xlfn.COUNTIFS(E98:AI99,"P15")+_xlfn.COUNTIFS(E98:AI99,"P17")+_xlfn.COUNTIFS(E98:AI99,"P18")+_xlfn.COUNTIFS(E98:AI99,"P19")+_xlfn.COUNTIFS(E98:AI99,"P20")+_xlfn.COUNTIFS(E98:AI99,"B13")+_xlfn.COUNTIFS(E98:AI99,"B14")+_xlfn.COUNTIFS(E98:AI99,"B15")+_xlfn.COUNTIFS(E98:AI99,"B15")+_xlfn.COUNTIFS(E98:AI99,"B17")+_xlfn.COUNTIFS(E98:AI99,"B18")+_xlfn.COUNTIFS(E98:AI99,"B19")+_xlfn.COUNTIFS(E98:AI99,"B20")+_xlfn.COUNTIFS(E98:AI99,"RT13")+_xlfn.COUNTIFS(E98:AI99,"RT14")+_xlfn.COUNTIFS(E98:AI99,"RT15")+_xlfn.COUNTIFS(E98:AI99,"RT17")+_xlfn.COUNTIFS(E98:AI99,"RT18")+_xlfn.COUNTIFS(E98:AI99,"RT19")+_xlfn.COUNTIFS(E98:AI99,"RT20")</f>
        <v>0</v>
      </c>
      <c r="AP98" s="45">
        <f>AY98</f>
        <v>0</v>
      </c>
      <c r="AQ98" s="51">
        <f>SUM(E98:AI99)</f>
        <v>0</v>
      </c>
      <c r="AR98" s="46">
        <f>SUM(AU98:EO99)</f>
        <v>0</v>
      </c>
      <c r="AS98" s="53">
        <f>SUM(AR98+AQ98)</f>
        <v>0</v>
      </c>
      <c r="AT98" s="54">
        <f>IF(AS98&lt;180,0,AS98-180)</f>
        <v>0</v>
      </c>
      <c r="AU98" s="46">
        <f aca="true" t="shared" si="131" ref="AU98:BZ98">_xlfn.COUNTIFS($E98:$AI99,AU$5)*AU$4</f>
        <v>0</v>
      </c>
      <c r="AV98" s="46">
        <f t="shared" si="131"/>
        <v>0</v>
      </c>
      <c r="AW98" s="46">
        <f t="shared" si="131"/>
        <v>0</v>
      </c>
      <c r="AX98" s="46">
        <f t="shared" si="131"/>
        <v>0</v>
      </c>
      <c r="AY98" s="46">
        <f t="shared" si="131"/>
        <v>0</v>
      </c>
      <c r="AZ98" s="46">
        <f t="shared" si="131"/>
        <v>0</v>
      </c>
      <c r="BA98" s="46">
        <f t="shared" si="131"/>
        <v>0</v>
      </c>
      <c r="BB98" s="46">
        <f t="shared" si="131"/>
        <v>0</v>
      </c>
      <c r="BC98" s="46">
        <f t="shared" si="131"/>
        <v>0</v>
      </c>
      <c r="BD98" s="46">
        <f t="shared" si="131"/>
        <v>0</v>
      </c>
      <c r="BE98" s="46">
        <f t="shared" si="131"/>
        <v>0</v>
      </c>
      <c r="BF98" s="46">
        <f t="shared" si="131"/>
        <v>0</v>
      </c>
      <c r="BG98" s="46">
        <f t="shared" si="131"/>
        <v>0</v>
      </c>
      <c r="BH98" s="46">
        <f t="shared" si="131"/>
        <v>0</v>
      </c>
      <c r="BI98" s="46">
        <f t="shared" si="131"/>
        <v>0</v>
      </c>
      <c r="BJ98" s="46">
        <f t="shared" si="131"/>
        <v>0</v>
      </c>
      <c r="BK98" s="46">
        <f t="shared" si="131"/>
        <v>0</v>
      </c>
      <c r="BL98" s="46">
        <f t="shared" si="131"/>
        <v>0</v>
      </c>
      <c r="BM98" s="46">
        <f t="shared" si="131"/>
        <v>0</v>
      </c>
      <c r="BN98" s="46">
        <f t="shared" si="131"/>
        <v>0</v>
      </c>
      <c r="BO98" s="46">
        <f t="shared" si="131"/>
        <v>0</v>
      </c>
      <c r="BP98" s="46">
        <f t="shared" si="131"/>
        <v>0</v>
      </c>
      <c r="BQ98" s="46">
        <f t="shared" si="131"/>
        <v>0</v>
      </c>
      <c r="BR98" s="46">
        <f t="shared" si="131"/>
        <v>0</v>
      </c>
      <c r="BS98" s="46">
        <f t="shared" si="131"/>
        <v>0</v>
      </c>
      <c r="BT98" s="46">
        <f t="shared" si="131"/>
        <v>0</v>
      </c>
      <c r="BU98" s="46">
        <f t="shared" si="131"/>
        <v>0</v>
      </c>
      <c r="BV98" s="46">
        <f t="shared" si="131"/>
        <v>0</v>
      </c>
      <c r="BW98" s="46">
        <f t="shared" si="131"/>
        <v>0</v>
      </c>
      <c r="BX98" s="46">
        <f t="shared" si="131"/>
        <v>0</v>
      </c>
      <c r="BY98" s="46">
        <f t="shared" si="131"/>
        <v>0</v>
      </c>
      <c r="BZ98" s="46">
        <f t="shared" si="131"/>
        <v>0</v>
      </c>
      <c r="CA98" s="46">
        <f aca="true" t="shared" si="132" ref="CA98:DF98">_xlfn.COUNTIFS($E98:$AI99,CA$5)*CA$4</f>
        <v>0</v>
      </c>
      <c r="CB98" s="46">
        <f t="shared" si="132"/>
        <v>0</v>
      </c>
      <c r="CC98" s="46">
        <f t="shared" si="132"/>
        <v>0</v>
      </c>
      <c r="CD98" s="46">
        <f t="shared" si="132"/>
        <v>0</v>
      </c>
      <c r="CE98" s="46">
        <f t="shared" si="132"/>
        <v>0</v>
      </c>
      <c r="CF98" s="46">
        <f t="shared" si="132"/>
        <v>0</v>
      </c>
      <c r="CG98" s="46">
        <f t="shared" si="132"/>
        <v>0</v>
      </c>
      <c r="CH98" s="46">
        <f t="shared" si="132"/>
        <v>0</v>
      </c>
      <c r="CI98" s="46">
        <f t="shared" si="132"/>
        <v>0</v>
      </c>
      <c r="CJ98" s="46">
        <f t="shared" si="132"/>
        <v>0</v>
      </c>
      <c r="CK98" s="46">
        <f t="shared" si="132"/>
        <v>0</v>
      </c>
      <c r="CL98" s="46">
        <f t="shared" si="132"/>
        <v>0</v>
      </c>
      <c r="CM98" s="46">
        <f t="shared" si="132"/>
        <v>0</v>
      </c>
      <c r="CN98" s="46">
        <f t="shared" si="132"/>
        <v>0</v>
      </c>
      <c r="CO98" s="46">
        <f t="shared" si="132"/>
        <v>0</v>
      </c>
      <c r="CP98" s="46">
        <f t="shared" si="132"/>
        <v>0</v>
      </c>
      <c r="CQ98" s="46">
        <f t="shared" si="132"/>
        <v>0</v>
      </c>
      <c r="CR98" s="46">
        <f t="shared" si="132"/>
        <v>0</v>
      </c>
      <c r="CS98" s="46">
        <f t="shared" si="132"/>
        <v>0</v>
      </c>
      <c r="CT98" s="46">
        <f t="shared" si="132"/>
        <v>0</v>
      </c>
      <c r="CU98" s="46">
        <f t="shared" si="132"/>
        <v>0</v>
      </c>
      <c r="CV98" s="46">
        <f t="shared" si="132"/>
        <v>0</v>
      </c>
      <c r="CW98" s="46">
        <f t="shared" si="132"/>
        <v>0</v>
      </c>
      <c r="CX98" s="46">
        <f t="shared" si="132"/>
        <v>0</v>
      </c>
      <c r="CY98" s="46">
        <f t="shared" si="132"/>
        <v>0</v>
      </c>
      <c r="CZ98" s="46">
        <f t="shared" si="132"/>
        <v>0</v>
      </c>
      <c r="DA98" s="46">
        <f t="shared" si="132"/>
        <v>0</v>
      </c>
      <c r="DB98" s="46">
        <f t="shared" si="132"/>
        <v>0</v>
      </c>
      <c r="DC98" s="46">
        <f t="shared" si="132"/>
        <v>0</v>
      </c>
      <c r="DD98" s="46">
        <f t="shared" si="132"/>
        <v>0</v>
      </c>
      <c r="DE98" s="46">
        <f t="shared" si="132"/>
        <v>0</v>
      </c>
      <c r="DF98" s="46">
        <f t="shared" si="132"/>
        <v>0</v>
      </c>
      <c r="DG98" s="46">
        <f aca="true" t="shared" si="133" ref="DG98:EL98">_xlfn.COUNTIFS($E98:$AI99,DG$5)*DG$4</f>
        <v>0</v>
      </c>
      <c r="DH98" s="46">
        <f t="shared" si="133"/>
        <v>0</v>
      </c>
      <c r="DI98" s="46">
        <f t="shared" si="133"/>
        <v>0</v>
      </c>
      <c r="DJ98" s="46">
        <f t="shared" si="133"/>
        <v>0</v>
      </c>
      <c r="DK98" s="46">
        <f t="shared" si="133"/>
        <v>0</v>
      </c>
      <c r="DL98" s="46">
        <f t="shared" si="133"/>
        <v>0</v>
      </c>
      <c r="DM98" s="46">
        <f t="shared" si="133"/>
        <v>0</v>
      </c>
      <c r="DN98" s="46">
        <f t="shared" si="133"/>
        <v>0</v>
      </c>
      <c r="DO98" s="46">
        <f t="shared" si="133"/>
        <v>0</v>
      </c>
      <c r="DP98" s="46">
        <f t="shared" si="133"/>
        <v>0</v>
      </c>
      <c r="DQ98" s="46">
        <f t="shared" si="133"/>
        <v>0</v>
      </c>
      <c r="DR98" s="46">
        <f t="shared" si="133"/>
        <v>0</v>
      </c>
      <c r="DS98" s="46">
        <f t="shared" si="133"/>
        <v>0</v>
      </c>
      <c r="DT98" s="46">
        <f t="shared" si="133"/>
        <v>0</v>
      </c>
      <c r="DU98" s="46">
        <f t="shared" si="133"/>
        <v>0</v>
      </c>
      <c r="DV98" s="46">
        <f t="shared" si="133"/>
        <v>0</v>
      </c>
      <c r="DW98" s="46">
        <f t="shared" si="133"/>
        <v>0</v>
      </c>
      <c r="DX98" s="46">
        <f t="shared" si="133"/>
        <v>0</v>
      </c>
      <c r="DY98" s="46">
        <f t="shared" si="133"/>
        <v>0</v>
      </c>
      <c r="DZ98" s="46">
        <f t="shared" si="133"/>
        <v>0</v>
      </c>
      <c r="EA98" s="46">
        <f t="shared" si="133"/>
        <v>0</v>
      </c>
      <c r="EB98" s="46">
        <f t="shared" si="133"/>
        <v>0</v>
      </c>
      <c r="EC98" s="46">
        <f t="shared" si="133"/>
        <v>0</v>
      </c>
      <c r="ED98" s="46">
        <f t="shared" si="133"/>
        <v>0</v>
      </c>
      <c r="EE98" s="46">
        <f t="shared" si="133"/>
        <v>0</v>
      </c>
      <c r="EF98" s="46">
        <f t="shared" si="133"/>
        <v>0</v>
      </c>
      <c r="EG98" s="46">
        <f t="shared" si="133"/>
        <v>0</v>
      </c>
      <c r="EH98" s="46">
        <f t="shared" si="133"/>
        <v>0</v>
      </c>
      <c r="EI98" s="46">
        <f t="shared" si="133"/>
        <v>0</v>
      </c>
      <c r="EJ98" s="46">
        <f t="shared" si="133"/>
        <v>0</v>
      </c>
      <c r="EK98" s="46">
        <f t="shared" si="133"/>
        <v>0</v>
      </c>
      <c r="EL98" s="46">
        <f t="shared" si="133"/>
        <v>0</v>
      </c>
      <c r="EM98" s="46">
        <f>_xlfn.COUNTIFS($E98:$AI99,EM$5)*EM$4</f>
        <v>0</v>
      </c>
      <c r="EN98" s="46">
        <f>_xlfn.COUNTIFS($E98:$AI99,EN$5)*EN$4</f>
        <v>0</v>
      </c>
      <c r="EO98" s="46">
        <f>_xlfn.COUNTIFS($E98:$AI99,EO$5)*EO$4</f>
        <v>0</v>
      </c>
    </row>
    <row r="99" spans="1:145" ht="12">
      <c r="A99" s="47"/>
      <c r="B99" s="48"/>
      <c r="C99" s="49"/>
      <c r="D99" s="11"/>
      <c r="E99" s="12"/>
      <c r="F99" s="12"/>
      <c r="G99" s="12"/>
      <c r="H99" s="12"/>
      <c r="I99" s="13"/>
      <c r="J99" s="13"/>
      <c r="K99" s="12"/>
      <c r="L99" s="12"/>
      <c r="M99" s="12"/>
      <c r="N99" s="12"/>
      <c r="O99" s="12"/>
      <c r="P99" s="12"/>
      <c r="Q99" s="13"/>
      <c r="R99" s="12"/>
      <c r="S99" s="12"/>
      <c r="T99" s="12"/>
      <c r="U99" s="12"/>
      <c r="V99" s="12"/>
      <c r="W99" s="12"/>
      <c r="X99" s="13"/>
      <c r="Y99" s="12"/>
      <c r="Z99" s="12"/>
      <c r="AA99" s="12"/>
      <c r="AB99" s="12"/>
      <c r="AC99" s="12"/>
      <c r="AD99" s="12"/>
      <c r="AE99" s="13"/>
      <c r="AF99" s="12"/>
      <c r="AG99" s="12"/>
      <c r="AH99" s="12"/>
      <c r="AI99" s="12"/>
      <c r="AJ99" s="50"/>
      <c r="AK99" s="44"/>
      <c r="AL99" s="44"/>
      <c r="AM99" s="44"/>
      <c r="AN99" s="44"/>
      <c r="AO99" s="44"/>
      <c r="AP99" s="45"/>
      <c r="AQ99" s="52"/>
      <c r="AR99" s="46"/>
      <c r="AS99" s="54"/>
      <c r="AT99" s="54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</row>
    <row r="100" spans="1:145" ht="15" customHeight="1">
      <c r="A100" s="47">
        <v>48</v>
      </c>
      <c r="B100" s="48"/>
      <c r="C100" s="49"/>
      <c r="D100" s="11"/>
      <c r="E100" s="12"/>
      <c r="F100" s="12"/>
      <c r="G100" s="12"/>
      <c r="H100" s="12"/>
      <c r="I100" s="13"/>
      <c r="J100" s="13"/>
      <c r="K100" s="12"/>
      <c r="L100" s="12"/>
      <c r="M100" s="12"/>
      <c r="N100" s="12"/>
      <c r="O100" s="12"/>
      <c r="P100" s="12"/>
      <c r="Q100" s="13"/>
      <c r="R100" s="12"/>
      <c r="S100" s="12"/>
      <c r="T100" s="12"/>
      <c r="U100" s="12"/>
      <c r="V100" s="12"/>
      <c r="W100" s="12"/>
      <c r="X100" s="13"/>
      <c r="Y100" s="12"/>
      <c r="Z100" s="12"/>
      <c r="AA100" s="12"/>
      <c r="AB100" s="12"/>
      <c r="AC100" s="12"/>
      <c r="AD100" s="12"/>
      <c r="AE100" s="13"/>
      <c r="AF100" s="12"/>
      <c r="AG100" s="12"/>
      <c r="AH100" s="12"/>
      <c r="AI100" s="12"/>
      <c r="AJ100" s="50">
        <f>IF(AL100&gt;2,(COUNTIF($E$5:$AI$5,"*"))-(AL100-2),(COUNTIF($E$5:$AI$5,"*")))</f>
        <v>31</v>
      </c>
      <c r="AK100" s="44">
        <f>COUNTIF(E100:AI101,"İ")+COUNTIF(E100:AI101,"Yİ")</f>
        <v>0</v>
      </c>
      <c r="AL100" s="44">
        <f>COUNTIF(E100:AI100,"R")</f>
        <v>0</v>
      </c>
      <c r="AM100" s="44">
        <f>COUNTIF(E100:AI101,"&gt;0")+COUNTIF(E100:AI101,"*")</f>
        <v>0</v>
      </c>
      <c r="AN100" s="44">
        <f>COUNTIF(E101:AI101,"*")*10+COUNTIF(E101:AI101,"&gt;=12")*10</f>
        <v>0</v>
      </c>
      <c r="AO100" s="44">
        <f>_xlfn.COUNTIFS(E100:AI101,"P8")+_xlfn.COUNTIFS(E100:AI101,"P12")+_xlfn.COUNTIFS(E100:AI101,"P24")+_xlfn.COUNTIFS(E100:AI101,"RT8")+_xlfn.COUNTIFS(E100:AI101,"RT12")+_xlfn.COUNTIFS(E100:AI101,"RT24")+_xlfn.COUNTIFS(E100:AI101,"B8")+_xlfn.COUNTIFS(E100:AI101,"B12")+_xlfn.COUNTIFS(E100:AI101,"B24")+_xlfn.COUNTIFS(E100:AI101,"P9")+_xlfn.COUNTIFS(E100:AI101,"B9")+_xlfn.COUNTIFS(E100:AI101,"RT9")+_xlfn.COUNTIFS(E100:AI101,"P13")+_xlfn.COUNTIFS(E100:AI101,"P14")+_xlfn.COUNTIFS(E100:AI101,"P15")+_xlfn.COUNTIFS(E100:AI101,"P17")+_xlfn.COUNTIFS(E100:AI101,"P18")+_xlfn.COUNTIFS(E100:AI101,"P19")+_xlfn.COUNTIFS(E100:AI101,"P20")+_xlfn.COUNTIFS(E100:AI101,"B13")+_xlfn.COUNTIFS(E100:AI101,"B14")+_xlfn.COUNTIFS(E100:AI101,"B15")+_xlfn.COUNTIFS(E100:AI101,"B15")+_xlfn.COUNTIFS(E100:AI101,"B17")+_xlfn.COUNTIFS(E100:AI101,"B18")+_xlfn.COUNTIFS(E100:AI101,"B19")+_xlfn.COUNTIFS(E100:AI101,"B20")+_xlfn.COUNTIFS(E100:AI101,"RT13")+_xlfn.COUNTIFS(E100:AI101,"RT14")+_xlfn.COUNTIFS(E100:AI101,"RT15")+_xlfn.COUNTIFS(E100:AI101,"RT17")+_xlfn.COUNTIFS(E100:AI101,"RT18")+_xlfn.COUNTIFS(E100:AI101,"RT19")+_xlfn.COUNTIFS(E100:AI101,"RT20")</f>
        <v>0</v>
      </c>
      <c r="AP100" s="45">
        <f>AY100</f>
        <v>0</v>
      </c>
      <c r="AQ100" s="51">
        <f>SUM(E100:AI101)</f>
        <v>0</v>
      </c>
      <c r="AR100" s="46">
        <f>SUM(AU100:EO101)</f>
        <v>0</v>
      </c>
      <c r="AS100" s="53">
        <f>SUM(AR100+AQ100)</f>
        <v>0</v>
      </c>
      <c r="AT100" s="54">
        <f>IF(AS100&lt;180,0,AS100-180)</f>
        <v>0</v>
      </c>
      <c r="AU100" s="46">
        <f aca="true" t="shared" si="134" ref="AU100:BZ100">_xlfn.COUNTIFS($E100:$AI101,AU$5)*AU$4</f>
        <v>0</v>
      </c>
      <c r="AV100" s="46">
        <f t="shared" si="134"/>
        <v>0</v>
      </c>
      <c r="AW100" s="46">
        <f t="shared" si="134"/>
        <v>0</v>
      </c>
      <c r="AX100" s="46">
        <f t="shared" si="134"/>
        <v>0</v>
      </c>
      <c r="AY100" s="46">
        <f t="shared" si="134"/>
        <v>0</v>
      </c>
      <c r="AZ100" s="46">
        <f t="shared" si="134"/>
        <v>0</v>
      </c>
      <c r="BA100" s="46">
        <f t="shared" si="134"/>
        <v>0</v>
      </c>
      <c r="BB100" s="46">
        <f t="shared" si="134"/>
        <v>0</v>
      </c>
      <c r="BC100" s="46">
        <f t="shared" si="134"/>
        <v>0</v>
      </c>
      <c r="BD100" s="46">
        <f t="shared" si="134"/>
        <v>0</v>
      </c>
      <c r="BE100" s="46">
        <f t="shared" si="134"/>
        <v>0</v>
      </c>
      <c r="BF100" s="46">
        <f t="shared" si="134"/>
        <v>0</v>
      </c>
      <c r="BG100" s="46">
        <f t="shared" si="134"/>
        <v>0</v>
      </c>
      <c r="BH100" s="46">
        <f t="shared" si="134"/>
        <v>0</v>
      </c>
      <c r="BI100" s="46">
        <f t="shared" si="134"/>
        <v>0</v>
      </c>
      <c r="BJ100" s="46">
        <f t="shared" si="134"/>
        <v>0</v>
      </c>
      <c r="BK100" s="46">
        <f t="shared" si="134"/>
        <v>0</v>
      </c>
      <c r="BL100" s="46">
        <f t="shared" si="134"/>
        <v>0</v>
      </c>
      <c r="BM100" s="46">
        <f t="shared" si="134"/>
        <v>0</v>
      </c>
      <c r="BN100" s="46">
        <f t="shared" si="134"/>
        <v>0</v>
      </c>
      <c r="BO100" s="46">
        <f t="shared" si="134"/>
        <v>0</v>
      </c>
      <c r="BP100" s="46">
        <f t="shared" si="134"/>
        <v>0</v>
      </c>
      <c r="BQ100" s="46">
        <f t="shared" si="134"/>
        <v>0</v>
      </c>
      <c r="BR100" s="46">
        <f t="shared" si="134"/>
        <v>0</v>
      </c>
      <c r="BS100" s="46">
        <f t="shared" si="134"/>
        <v>0</v>
      </c>
      <c r="BT100" s="46">
        <f t="shared" si="134"/>
        <v>0</v>
      </c>
      <c r="BU100" s="46">
        <f t="shared" si="134"/>
        <v>0</v>
      </c>
      <c r="BV100" s="46">
        <f t="shared" si="134"/>
        <v>0</v>
      </c>
      <c r="BW100" s="46">
        <f t="shared" si="134"/>
        <v>0</v>
      </c>
      <c r="BX100" s="46">
        <f t="shared" si="134"/>
        <v>0</v>
      </c>
      <c r="BY100" s="46">
        <f t="shared" si="134"/>
        <v>0</v>
      </c>
      <c r="BZ100" s="46">
        <f t="shared" si="134"/>
        <v>0</v>
      </c>
      <c r="CA100" s="46">
        <f aca="true" t="shared" si="135" ref="CA100:DF100">_xlfn.COUNTIFS($E100:$AI101,CA$5)*CA$4</f>
        <v>0</v>
      </c>
      <c r="CB100" s="46">
        <f t="shared" si="135"/>
        <v>0</v>
      </c>
      <c r="CC100" s="46">
        <f t="shared" si="135"/>
        <v>0</v>
      </c>
      <c r="CD100" s="46">
        <f t="shared" si="135"/>
        <v>0</v>
      </c>
      <c r="CE100" s="46">
        <f t="shared" si="135"/>
        <v>0</v>
      </c>
      <c r="CF100" s="46">
        <f t="shared" si="135"/>
        <v>0</v>
      </c>
      <c r="CG100" s="46">
        <f t="shared" si="135"/>
        <v>0</v>
      </c>
      <c r="CH100" s="46">
        <f t="shared" si="135"/>
        <v>0</v>
      </c>
      <c r="CI100" s="46">
        <f t="shared" si="135"/>
        <v>0</v>
      </c>
      <c r="CJ100" s="46">
        <f t="shared" si="135"/>
        <v>0</v>
      </c>
      <c r="CK100" s="46">
        <f t="shared" si="135"/>
        <v>0</v>
      </c>
      <c r="CL100" s="46">
        <f t="shared" si="135"/>
        <v>0</v>
      </c>
      <c r="CM100" s="46">
        <f t="shared" si="135"/>
        <v>0</v>
      </c>
      <c r="CN100" s="46">
        <f t="shared" si="135"/>
        <v>0</v>
      </c>
      <c r="CO100" s="46">
        <f t="shared" si="135"/>
        <v>0</v>
      </c>
      <c r="CP100" s="46">
        <f t="shared" si="135"/>
        <v>0</v>
      </c>
      <c r="CQ100" s="46">
        <f t="shared" si="135"/>
        <v>0</v>
      </c>
      <c r="CR100" s="46">
        <f t="shared" si="135"/>
        <v>0</v>
      </c>
      <c r="CS100" s="46">
        <f t="shared" si="135"/>
        <v>0</v>
      </c>
      <c r="CT100" s="46">
        <f t="shared" si="135"/>
        <v>0</v>
      </c>
      <c r="CU100" s="46">
        <f t="shared" si="135"/>
        <v>0</v>
      </c>
      <c r="CV100" s="46">
        <f t="shared" si="135"/>
        <v>0</v>
      </c>
      <c r="CW100" s="46">
        <f t="shared" si="135"/>
        <v>0</v>
      </c>
      <c r="CX100" s="46">
        <f t="shared" si="135"/>
        <v>0</v>
      </c>
      <c r="CY100" s="46">
        <f t="shared" si="135"/>
        <v>0</v>
      </c>
      <c r="CZ100" s="46">
        <f t="shared" si="135"/>
        <v>0</v>
      </c>
      <c r="DA100" s="46">
        <f t="shared" si="135"/>
        <v>0</v>
      </c>
      <c r="DB100" s="46">
        <f t="shared" si="135"/>
        <v>0</v>
      </c>
      <c r="DC100" s="46">
        <f t="shared" si="135"/>
        <v>0</v>
      </c>
      <c r="DD100" s="46">
        <f t="shared" si="135"/>
        <v>0</v>
      </c>
      <c r="DE100" s="46">
        <f t="shared" si="135"/>
        <v>0</v>
      </c>
      <c r="DF100" s="46">
        <f t="shared" si="135"/>
        <v>0</v>
      </c>
      <c r="DG100" s="46">
        <f aca="true" t="shared" si="136" ref="DG100:EL100">_xlfn.COUNTIFS($E100:$AI101,DG$5)*DG$4</f>
        <v>0</v>
      </c>
      <c r="DH100" s="46">
        <f t="shared" si="136"/>
        <v>0</v>
      </c>
      <c r="DI100" s="46">
        <f t="shared" si="136"/>
        <v>0</v>
      </c>
      <c r="DJ100" s="46">
        <f t="shared" si="136"/>
        <v>0</v>
      </c>
      <c r="DK100" s="46">
        <f t="shared" si="136"/>
        <v>0</v>
      </c>
      <c r="DL100" s="46">
        <f t="shared" si="136"/>
        <v>0</v>
      </c>
      <c r="DM100" s="46">
        <f t="shared" si="136"/>
        <v>0</v>
      </c>
      <c r="DN100" s="46">
        <f t="shared" si="136"/>
        <v>0</v>
      </c>
      <c r="DO100" s="46">
        <f t="shared" si="136"/>
        <v>0</v>
      </c>
      <c r="DP100" s="46">
        <f t="shared" si="136"/>
        <v>0</v>
      </c>
      <c r="DQ100" s="46">
        <f t="shared" si="136"/>
        <v>0</v>
      </c>
      <c r="DR100" s="46">
        <f t="shared" si="136"/>
        <v>0</v>
      </c>
      <c r="DS100" s="46">
        <f t="shared" si="136"/>
        <v>0</v>
      </c>
      <c r="DT100" s="46">
        <f t="shared" si="136"/>
        <v>0</v>
      </c>
      <c r="DU100" s="46">
        <f t="shared" si="136"/>
        <v>0</v>
      </c>
      <c r="DV100" s="46">
        <f t="shared" si="136"/>
        <v>0</v>
      </c>
      <c r="DW100" s="46">
        <f t="shared" si="136"/>
        <v>0</v>
      </c>
      <c r="DX100" s="46">
        <f t="shared" si="136"/>
        <v>0</v>
      </c>
      <c r="DY100" s="46">
        <f t="shared" si="136"/>
        <v>0</v>
      </c>
      <c r="DZ100" s="46">
        <f t="shared" si="136"/>
        <v>0</v>
      </c>
      <c r="EA100" s="46">
        <f t="shared" si="136"/>
        <v>0</v>
      </c>
      <c r="EB100" s="46">
        <f t="shared" si="136"/>
        <v>0</v>
      </c>
      <c r="EC100" s="46">
        <f t="shared" si="136"/>
        <v>0</v>
      </c>
      <c r="ED100" s="46">
        <f t="shared" si="136"/>
        <v>0</v>
      </c>
      <c r="EE100" s="46">
        <f t="shared" si="136"/>
        <v>0</v>
      </c>
      <c r="EF100" s="46">
        <f t="shared" si="136"/>
        <v>0</v>
      </c>
      <c r="EG100" s="46">
        <f t="shared" si="136"/>
        <v>0</v>
      </c>
      <c r="EH100" s="46">
        <f t="shared" si="136"/>
        <v>0</v>
      </c>
      <c r="EI100" s="46">
        <f t="shared" si="136"/>
        <v>0</v>
      </c>
      <c r="EJ100" s="46">
        <f t="shared" si="136"/>
        <v>0</v>
      </c>
      <c r="EK100" s="46">
        <f t="shared" si="136"/>
        <v>0</v>
      </c>
      <c r="EL100" s="46">
        <f t="shared" si="136"/>
        <v>0</v>
      </c>
      <c r="EM100" s="46">
        <f>_xlfn.COUNTIFS($E100:$AI101,EM$5)*EM$4</f>
        <v>0</v>
      </c>
      <c r="EN100" s="46">
        <f>_xlfn.COUNTIFS($E100:$AI101,EN$5)*EN$4</f>
        <v>0</v>
      </c>
      <c r="EO100" s="46">
        <f>_xlfn.COUNTIFS($E100:$AI101,EO$5)*EO$4</f>
        <v>0</v>
      </c>
    </row>
    <row r="101" spans="1:145" ht="12">
      <c r="A101" s="47"/>
      <c r="B101" s="48"/>
      <c r="C101" s="49"/>
      <c r="D101" s="11"/>
      <c r="E101" s="12"/>
      <c r="F101" s="12"/>
      <c r="G101" s="12"/>
      <c r="H101" s="12"/>
      <c r="I101" s="13"/>
      <c r="J101" s="13"/>
      <c r="K101" s="12"/>
      <c r="L101" s="12"/>
      <c r="M101" s="12"/>
      <c r="N101" s="12"/>
      <c r="O101" s="12"/>
      <c r="P101" s="12"/>
      <c r="Q101" s="13"/>
      <c r="R101" s="12"/>
      <c r="S101" s="12"/>
      <c r="T101" s="12"/>
      <c r="U101" s="12"/>
      <c r="V101" s="12"/>
      <c r="W101" s="12"/>
      <c r="X101" s="13"/>
      <c r="Y101" s="12"/>
      <c r="Z101" s="12"/>
      <c r="AA101" s="12"/>
      <c r="AB101" s="12"/>
      <c r="AC101" s="12"/>
      <c r="AD101" s="12"/>
      <c r="AE101" s="13"/>
      <c r="AF101" s="12"/>
      <c r="AG101" s="12"/>
      <c r="AH101" s="12"/>
      <c r="AI101" s="12"/>
      <c r="AJ101" s="50"/>
      <c r="AK101" s="44"/>
      <c r="AL101" s="44"/>
      <c r="AM101" s="44"/>
      <c r="AN101" s="44"/>
      <c r="AO101" s="44"/>
      <c r="AP101" s="45"/>
      <c r="AQ101" s="52"/>
      <c r="AR101" s="46"/>
      <c r="AS101" s="54"/>
      <c r="AT101" s="54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</row>
    <row r="102" spans="1:145" ht="15" customHeight="1">
      <c r="A102" s="47">
        <v>49</v>
      </c>
      <c r="B102" s="48"/>
      <c r="C102" s="49"/>
      <c r="D102" s="11"/>
      <c r="E102" s="12"/>
      <c r="F102" s="12"/>
      <c r="G102" s="12"/>
      <c r="H102" s="12"/>
      <c r="I102" s="13"/>
      <c r="J102" s="13"/>
      <c r="K102" s="12"/>
      <c r="L102" s="12"/>
      <c r="M102" s="12"/>
      <c r="N102" s="12"/>
      <c r="O102" s="12"/>
      <c r="P102" s="12"/>
      <c r="Q102" s="13"/>
      <c r="R102" s="12"/>
      <c r="S102" s="12"/>
      <c r="T102" s="12"/>
      <c r="U102" s="12"/>
      <c r="V102" s="12"/>
      <c r="W102" s="12"/>
      <c r="X102" s="13"/>
      <c r="Y102" s="12"/>
      <c r="Z102" s="12"/>
      <c r="AA102" s="12"/>
      <c r="AB102" s="12"/>
      <c r="AC102" s="12"/>
      <c r="AD102" s="12"/>
      <c r="AE102" s="13"/>
      <c r="AF102" s="12"/>
      <c r="AG102" s="12"/>
      <c r="AH102" s="12"/>
      <c r="AI102" s="12"/>
      <c r="AJ102" s="50">
        <f>IF(AL102&gt;2,(COUNTIF($E$5:$AI$5,"*"))-(AL102-2),(COUNTIF($E$5:$AI$5,"*")))</f>
        <v>31</v>
      </c>
      <c r="AK102" s="44">
        <f>COUNTIF(E102:AI103,"İ")+COUNTIF(E102:AI103,"Yİ")</f>
        <v>0</v>
      </c>
      <c r="AL102" s="44">
        <f>COUNTIF(E102:AI102,"R")</f>
        <v>0</v>
      </c>
      <c r="AM102" s="44">
        <f>COUNTIF(E102:AI103,"&gt;0")+COUNTIF(E102:AI103,"*")</f>
        <v>0</v>
      </c>
      <c r="AN102" s="44">
        <f>COUNTIF(E103:AI103,"*")*10+COUNTIF(E103:AI103,"&gt;=12")*10</f>
        <v>0</v>
      </c>
      <c r="AO102" s="44">
        <f>_xlfn.COUNTIFS(E102:AI103,"P8")+_xlfn.COUNTIFS(E102:AI103,"P12")+_xlfn.COUNTIFS(E102:AI103,"P24")+_xlfn.COUNTIFS(E102:AI103,"RT8")+_xlfn.COUNTIFS(E102:AI103,"RT12")+_xlfn.COUNTIFS(E102:AI103,"RT24")+_xlfn.COUNTIFS(E102:AI103,"B8")+_xlfn.COUNTIFS(E102:AI103,"B12")+_xlfn.COUNTIFS(E102:AI103,"B24")+_xlfn.COUNTIFS(E102:AI103,"P9")+_xlfn.COUNTIFS(E102:AI103,"B9")+_xlfn.COUNTIFS(E102:AI103,"RT9")+_xlfn.COUNTIFS(E102:AI103,"P13")+_xlfn.COUNTIFS(E102:AI103,"P14")+_xlfn.COUNTIFS(E102:AI103,"P15")+_xlfn.COUNTIFS(E102:AI103,"P17")+_xlfn.COUNTIFS(E102:AI103,"P18")+_xlfn.COUNTIFS(E102:AI103,"P19")+_xlfn.COUNTIFS(E102:AI103,"P20")+_xlfn.COUNTIFS(E102:AI103,"B13")+_xlfn.COUNTIFS(E102:AI103,"B14")+_xlfn.COUNTIFS(E102:AI103,"B15")+_xlfn.COUNTIFS(E102:AI103,"B15")+_xlfn.COUNTIFS(E102:AI103,"B17")+_xlfn.COUNTIFS(E102:AI103,"B18")+_xlfn.COUNTIFS(E102:AI103,"B19")+_xlfn.COUNTIFS(E102:AI103,"B20")+_xlfn.COUNTIFS(E102:AI103,"RT13")+_xlfn.COUNTIFS(E102:AI103,"RT14")+_xlfn.COUNTIFS(E102:AI103,"RT15")+_xlfn.COUNTIFS(E102:AI103,"RT17")+_xlfn.COUNTIFS(E102:AI103,"RT18")+_xlfn.COUNTIFS(E102:AI103,"RT19")+_xlfn.COUNTIFS(E102:AI103,"RT20")</f>
        <v>0</v>
      </c>
      <c r="AP102" s="45">
        <f>AY102</f>
        <v>0</v>
      </c>
      <c r="AQ102" s="51">
        <f>SUM(E102:AI103)</f>
        <v>0</v>
      </c>
      <c r="AR102" s="46">
        <f>SUM(AU102:EO103)</f>
        <v>0</v>
      </c>
      <c r="AS102" s="53">
        <f>SUM(AR102+AQ102)</f>
        <v>0</v>
      </c>
      <c r="AT102" s="54">
        <f>IF(AS102&lt;180,0,AS102-180)</f>
        <v>0</v>
      </c>
      <c r="AU102" s="46">
        <f aca="true" t="shared" si="137" ref="AU102:BZ102">_xlfn.COUNTIFS($E102:$AI103,AU$5)*AU$4</f>
        <v>0</v>
      </c>
      <c r="AV102" s="46">
        <f t="shared" si="137"/>
        <v>0</v>
      </c>
      <c r="AW102" s="46">
        <f t="shared" si="137"/>
        <v>0</v>
      </c>
      <c r="AX102" s="46">
        <f t="shared" si="137"/>
        <v>0</v>
      </c>
      <c r="AY102" s="46">
        <f t="shared" si="137"/>
        <v>0</v>
      </c>
      <c r="AZ102" s="46">
        <f t="shared" si="137"/>
        <v>0</v>
      </c>
      <c r="BA102" s="46">
        <f t="shared" si="137"/>
        <v>0</v>
      </c>
      <c r="BB102" s="46">
        <f t="shared" si="137"/>
        <v>0</v>
      </c>
      <c r="BC102" s="46">
        <f t="shared" si="137"/>
        <v>0</v>
      </c>
      <c r="BD102" s="46">
        <f t="shared" si="137"/>
        <v>0</v>
      </c>
      <c r="BE102" s="46">
        <f t="shared" si="137"/>
        <v>0</v>
      </c>
      <c r="BF102" s="46">
        <f t="shared" si="137"/>
        <v>0</v>
      </c>
      <c r="BG102" s="46">
        <f t="shared" si="137"/>
        <v>0</v>
      </c>
      <c r="BH102" s="46">
        <f t="shared" si="137"/>
        <v>0</v>
      </c>
      <c r="BI102" s="46">
        <f t="shared" si="137"/>
        <v>0</v>
      </c>
      <c r="BJ102" s="46">
        <f t="shared" si="137"/>
        <v>0</v>
      </c>
      <c r="BK102" s="46">
        <f t="shared" si="137"/>
        <v>0</v>
      </c>
      <c r="BL102" s="46">
        <f t="shared" si="137"/>
        <v>0</v>
      </c>
      <c r="BM102" s="46">
        <f t="shared" si="137"/>
        <v>0</v>
      </c>
      <c r="BN102" s="46">
        <f t="shared" si="137"/>
        <v>0</v>
      </c>
      <c r="BO102" s="46">
        <f t="shared" si="137"/>
        <v>0</v>
      </c>
      <c r="BP102" s="46">
        <f t="shared" si="137"/>
        <v>0</v>
      </c>
      <c r="BQ102" s="46">
        <f t="shared" si="137"/>
        <v>0</v>
      </c>
      <c r="BR102" s="46">
        <f t="shared" si="137"/>
        <v>0</v>
      </c>
      <c r="BS102" s="46">
        <f t="shared" si="137"/>
        <v>0</v>
      </c>
      <c r="BT102" s="46">
        <f t="shared" si="137"/>
        <v>0</v>
      </c>
      <c r="BU102" s="46">
        <f t="shared" si="137"/>
        <v>0</v>
      </c>
      <c r="BV102" s="46">
        <f t="shared" si="137"/>
        <v>0</v>
      </c>
      <c r="BW102" s="46">
        <f t="shared" si="137"/>
        <v>0</v>
      </c>
      <c r="BX102" s="46">
        <f t="shared" si="137"/>
        <v>0</v>
      </c>
      <c r="BY102" s="46">
        <f t="shared" si="137"/>
        <v>0</v>
      </c>
      <c r="BZ102" s="46">
        <f t="shared" si="137"/>
        <v>0</v>
      </c>
      <c r="CA102" s="46">
        <f aca="true" t="shared" si="138" ref="CA102:DF102">_xlfn.COUNTIFS($E102:$AI103,CA$5)*CA$4</f>
        <v>0</v>
      </c>
      <c r="CB102" s="46">
        <f t="shared" si="138"/>
        <v>0</v>
      </c>
      <c r="CC102" s="46">
        <f t="shared" si="138"/>
        <v>0</v>
      </c>
      <c r="CD102" s="46">
        <f t="shared" si="138"/>
        <v>0</v>
      </c>
      <c r="CE102" s="46">
        <f t="shared" si="138"/>
        <v>0</v>
      </c>
      <c r="CF102" s="46">
        <f t="shared" si="138"/>
        <v>0</v>
      </c>
      <c r="CG102" s="46">
        <f t="shared" si="138"/>
        <v>0</v>
      </c>
      <c r="CH102" s="46">
        <f t="shared" si="138"/>
        <v>0</v>
      </c>
      <c r="CI102" s="46">
        <f t="shared" si="138"/>
        <v>0</v>
      </c>
      <c r="CJ102" s="46">
        <f t="shared" si="138"/>
        <v>0</v>
      </c>
      <c r="CK102" s="46">
        <f t="shared" si="138"/>
        <v>0</v>
      </c>
      <c r="CL102" s="46">
        <f t="shared" si="138"/>
        <v>0</v>
      </c>
      <c r="CM102" s="46">
        <f t="shared" si="138"/>
        <v>0</v>
      </c>
      <c r="CN102" s="46">
        <f t="shared" si="138"/>
        <v>0</v>
      </c>
      <c r="CO102" s="46">
        <f t="shared" si="138"/>
        <v>0</v>
      </c>
      <c r="CP102" s="46">
        <f t="shared" si="138"/>
        <v>0</v>
      </c>
      <c r="CQ102" s="46">
        <f t="shared" si="138"/>
        <v>0</v>
      </c>
      <c r="CR102" s="46">
        <f t="shared" si="138"/>
        <v>0</v>
      </c>
      <c r="CS102" s="46">
        <f t="shared" si="138"/>
        <v>0</v>
      </c>
      <c r="CT102" s="46">
        <f t="shared" si="138"/>
        <v>0</v>
      </c>
      <c r="CU102" s="46">
        <f t="shared" si="138"/>
        <v>0</v>
      </c>
      <c r="CV102" s="46">
        <f t="shared" si="138"/>
        <v>0</v>
      </c>
      <c r="CW102" s="46">
        <f t="shared" si="138"/>
        <v>0</v>
      </c>
      <c r="CX102" s="46">
        <f t="shared" si="138"/>
        <v>0</v>
      </c>
      <c r="CY102" s="46">
        <f t="shared" si="138"/>
        <v>0</v>
      </c>
      <c r="CZ102" s="46">
        <f t="shared" si="138"/>
        <v>0</v>
      </c>
      <c r="DA102" s="46">
        <f t="shared" si="138"/>
        <v>0</v>
      </c>
      <c r="DB102" s="46">
        <f t="shared" si="138"/>
        <v>0</v>
      </c>
      <c r="DC102" s="46">
        <f t="shared" si="138"/>
        <v>0</v>
      </c>
      <c r="DD102" s="46">
        <f t="shared" si="138"/>
        <v>0</v>
      </c>
      <c r="DE102" s="46">
        <f t="shared" si="138"/>
        <v>0</v>
      </c>
      <c r="DF102" s="46">
        <f t="shared" si="138"/>
        <v>0</v>
      </c>
      <c r="DG102" s="46">
        <f aca="true" t="shared" si="139" ref="DG102:EL102">_xlfn.COUNTIFS($E102:$AI103,DG$5)*DG$4</f>
        <v>0</v>
      </c>
      <c r="DH102" s="46">
        <f t="shared" si="139"/>
        <v>0</v>
      </c>
      <c r="DI102" s="46">
        <f t="shared" si="139"/>
        <v>0</v>
      </c>
      <c r="DJ102" s="46">
        <f t="shared" si="139"/>
        <v>0</v>
      </c>
      <c r="DK102" s="46">
        <f t="shared" si="139"/>
        <v>0</v>
      </c>
      <c r="DL102" s="46">
        <f t="shared" si="139"/>
        <v>0</v>
      </c>
      <c r="DM102" s="46">
        <f t="shared" si="139"/>
        <v>0</v>
      </c>
      <c r="DN102" s="46">
        <f t="shared" si="139"/>
        <v>0</v>
      </c>
      <c r="DO102" s="46">
        <f t="shared" si="139"/>
        <v>0</v>
      </c>
      <c r="DP102" s="46">
        <f t="shared" si="139"/>
        <v>0</v>
      </c>
      <c r="DQ102" s="46">
        <f t="shared" si="139"/>
        <v>0</v>
      </c>
      <c r="DR102" s="46">
        <f t="shared" si="139"/>
        <v>0</v>
      </c>
      <c r="DS102" s="46">
        <f t="shared" si="139"/>
        <v>0</v>
      </c>
      <c r="DT102" s="46">
        <f t="shared" si="139"/>
        <v>0</v>
      </c>
      <c r="DU102" s="46">
        <f t="shared" si="139"/>
        <v>0</v>
      </c>
      <c r="DV102" s="46">
        <f t="shared" si="139"/>
        <v>0</v>
      </c>
      <c r="DW102" s="46">
        <f t="shared" si="139"/>
        <v>0</v>
      </c>
      <c r="DX102" s="46">
        <f t="shared" si="139"/>
        <v>0</v>
      </c>
      <c r="DY102" s="46">
        <f t="shared" si="139"/>
        <v>0</v>
      </c>
      <c r="DZ102" s="46">
        <f t="shared" si="139"/>
        <v>0</v>
      </c>
      <c r="EA102" s="46">
        <f t="shared" si="139"/>
        <v>0</v>
      </c>
      <c r="EB102" s="46">
        <f t="shared" si="139"/>
        <v>0</v>
      </c>
      <c r="EC102" s="46">
        <f t="shared" si="139"/>
        <v>0</v>
      </c>
      <c r="ED102" s="46">
        <f t="shared" si="139"/>
        <v>0</v>
      </c>
      <c r="EE102" s="46">
        <f t="shared" si="139"/>
        <v>0</v>
      </c>
      <c r="EF102" s="46">
        <f t="shared" si="139"/>
        <v>0</v>
      </c>
      <c r="EG102" s="46">
        <f t="shared" si="139"/>
        <v>0</v>
      </c>
      <c r="EH102" s="46">
        <f t="shared" si="139"/>
        <v>0</v>
      </c>
      <c r="EI102" s="46">
        <f t="shared" si="139"/>
        <v>0</v>
      </c>
      <c r="EJ102" s="46">
        <f t="shared" si="139"/>
        <v>0</v>
      </c>
      <c r="EK102" s="46">
        <f t="shared" si="139"/>
        <v>0</v>
      </c>
      <c r="EL102" s="46">
        <f t="shared" si="139"/>
        <v>0</v>
      </c>
      <c r="EM102" s="46">
        <f>_xlfn.COUNTIFS($E102:$AI103,EM$5)*EM$4</f>
        <v>0</v>
      </c>
      <c r="EN102" s="46">
        <f>_xlfn.COUNTIFS($E102:$AI103,EN$5)*EN$4</f>
        <v>0</v>
      </c>
      <c r="EO102" s="46">
        <f>_xlfn.COUNTIFS($E102:$AI103,EO$5)*EO$4</f>
        <v>0</v>
      </c>
    </row>
    <row r="103" spans="1:145" ht="12">
      <c r="A103" s="47"/>
      <c r="B103" s="48"/>
      <c r="C103" s="49"/>
      <c r="D103" s="11"/>
      <c r="E103" s="12"/>
      <c r="F103" s="12"/>
      <c r="G103" s="12"/>
      <c r="H103" s="12"/>
      <c r="I103" s="13"/>
      <c r="J103" s="13"/>
      <c r="K103" s="12"/>
      <c r="L103" s="12"/>
      <c r="M103" s="12"/>
      <c r="N103" s="12"/>
      <c r="O103" s="12"/>
      <c r="P103" s="12"/>
      <c r="Q103" s="13"/>
      <c r="R103" s="12"/>
      <c r="S103" s="12"/>
      <c r="T103" s="12"/>
      <c r="U103" s="12"/>
      <c r="V103" s="12"/>
      <c r="W103" s="12"/>
      <c r="X103" s="13"/>
      <c r="Y103" s="12"/>
      <c r="Z103" s="12"/>
      <c r="AA103" s="12"/>
      <c r="AB103" s="12"/>
      <c r="AC103" s="12"/>
      <c r="AD103" s="12"/>
      <c r="AE103" s="13"/>
      <c r="AF103" s="12"/>
      <c r="AG103" s="12"/>
      <c r="AH103" s="12"/>
      <c r="AI103" s="12"/>
      <c r="AJ103" s="50"/>
      <c r="AK103" s="44"/>
      <c r="AL103" s="44"/>
      <c r="AM103" s="44"/>
      <c r="AN103" s="44"/>
      <c r="AO103" s="44"/>
      <c r="AP103" s="45"/>
      <c r="AQ103" s="52"/>
      <c r="AR103" s="46"/>
      <c r="AS103" s="54"/>
      <c r="AT103" s="54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</row>
    <row r="104" spans="1:145" ht="15" customHeight="1">
      <c r="A104" s="47">
        <v>50</v>
      </c>
      <c r="B104" s="48"/>
      <c r="C104" s="49"/>
      <c r="D104" s="11"/>
      <c r="E104" s="12"/>
      <c r="F104" s="12"/>
      <c r="G104" s="12"/>
      <c r="H104" s="12"/>
      <c r="I104" s="13"/>
      <c r="J104" s="13"/>
      <c r="K104" s="12"/>
      <c r="L104" s="12"/>
      <c r="M104" s="12"/>
      <c r="N104" s="12"/>
      <c r="O104" s="12"/>
      <c r="P104" s="12"/>
      <c r="Q104" s="13"/>
      <c r="R104" s="12"/>
      <c r="S104" s="12"/>
      <c r="T104" s="12"/>
      <c r="U104" s="12"/>
      <c r="V104" s="12"/>
      <c r="W104" s="12"/>
      <c r="X104" s="13"/>
      <c r="Y104" s="12"/>
      <c r="Z104" s="12"/>
      <c r="AA104" s="12"/>
      <c r="AB104" s="12"/>
      <c r="AC104" s="12"/>
      <c r="AD104" s="12"/>
      <c r="AE104" s="13"/>
      <c r="AF104" s="12"/>
      <c r="AG104" s="12"/>
      <c r="AH104" s="12"/>
      <c r="AI104" s="12"/>
      <c r="AJ104" s="50">
        <f>IF(AL104&gt;2,(COUNTIF($E$5:$AI$5,"*"))-(AL104-2),(COUNTIF($E$5:$AI$5,"*")))</f>
        <v>31</v>
      </c>
      <c r="AK104" s="44">
        <f>COUNTIF(E104:AI105,"İ")+COUNTIF(E104:AI105,"Yİ")</f>
        <v>0</v>
      </c>
      <c r="AL104" s="44">
        <f>COUNTIF(E104:AI104,"R")</f>
        <v>0</v>
      </c>
      <c r="AM104" s="44">
        <f>COUNTIF(E104:AI105,"&gt;0")+COUNTIF(E104:AI105,"*")</f>
        <v>0</v>
      </c>
      <c r="AN104" s="44">
        <f>COUNTIF(E105:AI105,"*")*10+COUNTIF(E105:AI105,"&gt;=12")*10</f>
        <v>0</v>
      </c>
      <c r="AO104" s="44">
        <f>_xlfn.COUNTIFS(E104:AI105,"P8")+_xlfn.COUNTIFS(E104:AI105,"P12")+_xlfn.COUNTIFS(E104:AI105,"P24")+_xlfn.COUNTIFS(E104:AI105,"RT8")+_xlfn.COUNTIFS(E104:AI105,"RT12")+_xlfn.COUNTIFS(E104:AI105,"RT24")+_xlfn.COUNTIFS(E104:AI105,"B8")+_xlfn.COUNTIFS(E104:AI105,"B12")+_xlfn.COUNTIFS(E104:AI105,"B24")+_xlfn.COUNTIFS(E104:AI105,"P9")+_xlfn.COUNTIFS(E104:AI105,"B9")+_xlfn.COUNTIFS(E104:AI105,"RT9")+_xlfn.COUNTIFS(E104:AI105,"P13")+_xlfn.COUNTIFS(E104:AI105,"P14")+_xlfn.COUNTIFS(E104:AI105,"P15")+_xlfn.COUNTIFS(E104:AI105,"P17")+_xlfn.COUNTIFS(E104:AI105,"P18")+_xlfn.COUNTIFS(E104:AI105,"P19")+_xlfn.COUNTIFS(E104:AI105,"P20")+_xlfn.COUNTIFS(E104:AI105,"B13")+_xlfn.COUNTIFS(E104:AI105,"B14")+_xlfn.COUNTIFS(E104:AI105,"B15")+_xlfn.COUNTIFS(E104:AI105,"B15")+_xlfn.COUNTIFS(E104:AI105,"B17")+_xlfn.COUNTIFS(E104:AI105,"B18")+_xlfn.COUNTIFS(E104:AI105,"B19")+_xlfn.COUNTIFS(E104:AI105,"B20")+_xlfn.COUNTIFS(E104:AI105,"RT13")+_xlfn.COUNTIFS(E104:AI105,"RT14")+_xlfn.COUNTIFS(E104:AI105,"RT15")+_xlfn.COUNTIFS(E104:AI105,"RT17")+_xlfn.COUNTIFS(E104:AI105,"RT18")+_xlfn.COUNTIFS(E104:AI105,"RT19")+_xlfn.COUNTIFS(E104:AI105,"RT20")</f>
        <v>0</v>
      </c>
      <c r="AP104" s="45">
        <f>AY104</f>
        <v>0</v>
      </c>
      <c r="AQ104" s="51">
        <f>SUM(E104:AI105)</f>
        <v>0</v>
      </c>
      <c r="AR104" s="46">
        <f>SUM(AU104:EO105)</f>
        <v>0</v>
      </c>
      <c r="AS104" s="53">
        <f>SUM(AR104+AQ104)</f>
        <v>0</v>
      </c>
      <c r="AT104" s="54">
        <f>IF(AS104&lt;180,0,AS104-180)</f>
        <v>0</v>
      </c>
      <c r="AU104" s="46">
        <f aca="true" t="shared" si="140" ref="AU104:BZ104">_xlfn.COUNTIFS($E104:$AI105,AU$5)*AU$4</f>
        <v>0</v>
      </c>
      <c r="AV104" s="46">
        <f t="shared" si="140"/>
        <v>0</v>
      </c>
      <c r="AW104" s="46">
        <f t="shared" si="140"/>
        <v>0</v>
      </c>
      <c r="AX104" s="46">
        <f t="shared" si="140"/>
        <v>0</v>
      </c>
      <c r="AY104" s="46">
        <f t="shared" si="140"/>
        <v>0</v>
      </c>
      <c r="AZ104" s="46">
        <f t="shared" si="140"/>
        <v>0</v>
      </c>
      <c r="BA104" s="46">
        <f t="shared" si="140"/>
        <v>0</v>
      </c>
      <c r="BB104" s="46">
        <f t="shared" si="140"/>
        <v>0</v>
      </c>
      <c r="BC104" s="46">
        <f t="shared" si="140"/>
        <v>0</v>
      </c>
      <c r="BD104" s="46">
        <f t="shared" si="140"/>
        <v>0</v>
      </c>
      <c r="BE104" s="46">
        <f t="shared" si="140"/>
        <v>0</v>
      </c>
      <c r="BF104" s="46">
        <f t="shared" si="140"/>
        <v>0</v>
      </c>
      <c r="BG104" s="46">
        <f t="shared" si="140"/>
        <v>0</v>
      </c>
      <c r="BH104" s="46">
        <f t="shared" si="140"/>
        <v>0</v>
      </c>
      <c r="BI104" s="46">
        <f t="shared" si="140"/>
        <v>0</v>
      </c>
      <c r="BJ104" s="46">
        <f t="shared" si="140"/>
        <v>0</v>
      </c>
      <c r="BK104" s="46">
        <f t="shared" si="140"/>
        <v>0</v>
      </c>
      <c r="BL104" s="46">
        <f t="shared" si="140"/>
        <v>0</v>
      </c>
      <c r="BM104" s="46">
        <f t="shared" si="140"/>
        <v>0</v>
      </c>
      <c r="BN104" s="46">
        <f t="shared" si="140"/>
        <v>0</v>
      </c>
      <c r="BO104" s="46">
        <f t="shared" si="140"/>
        <v>0</v>
      </c>
      <c r="BP104" s="46">
        <f t="shared" si="140"/>
        <v>0</v>
      </c>
      <c r="BQ104" s="46">
        <f t="shared" si="140"/>
        <v>0</v>
      </c>
      <c r="BR104" s="46">
        <f t="shared" si="140"/>
        <v>0</v>
      </c>
      <c r="BS104" s="46">
        <f t="shared" si="140"/>
        <v>0</v>
      </c>
      <c r="BT104" s="46">
        <f t="shared" si="140"/>
        <v>0</v>
      </c>
      <c r="BU104" s="46">
        <f t="shared" si="140"/>
        <v>0</v>
      </c>
      <c r="BV104" s="46">
        <f t="shared" si="140"/>
        <v>0</v>
      </c>
      <c r="BW104" s="46">
        <f t="shared" si="140"/>
        <v>0</v>
      </c>
      <c r="BX104" s="46">
        <f t="shared" si="140"/>
        <v>0</v>
      </c>
      <c r="BY104" s="46">
        <f t="shared" si="140"/>
        <v>0</v>
      </c>
      <c r="BZ104" s="46">
        <f t="shared" si="140"/>
        <v>0</v>
      </c>
      <c r="CA104" s="46">
        <f aca="true" t="shared" si="141" ref="CA104:DF104">_xlfn.COUNTIFS($E104:$AI105,CA$5)*CA$4</f>
        <v>0</v>
      </c>
      <c r="CB104" s="46">
        <f t="shared" si="141"/>
        <v>0</v>
      </c>
      <c r="CC104" s="46">
        <f t="shared" si="141"/>
        <v>0</v>
      </c>
      <c r="CD104" s="46">
        <f t="shared" si="141"/>
        <v>0</v>
      </c>
      <c r="CE104" s="46">
        <f t="shared" si="141"/>
        <v>0</v>
      </c>
      <c r="CF104" s="46">
        <f t="shared" si="141"/>
        <v>0</v>
      </c>
      <c r="CG104" s="46">
        <f t="shared" si="141"/>
        <v>0</v>
      </c>
      <c r="CH104" s="46">
        <f t="shared" si="141"/>
        <v>0</v>
      </c>
      <c r="CI104" s="46">
        <f t="shared" si="141"/>
        <v>0</v>
      </c>
      <c r="CJ104" s="46">
        <f t="shared" si="141"/>
        <v>0</v>
      </c>
      <c r="CK104" s="46">
        <f t="shared" si="141"/>
        <v>0</v>
      </c>
      <c r="CL104" s="46">
        <f t="shared" si="141"/>
        <v>0</v>
      </c>
      <c r="CM104" s="46">
        <f t="shared" si="141"/>
        <v>0</v>
      </c>
      <c r="CN104" s="46">
        <f t="shared" si="141"/>
        <v>0</v>
      </c>
      <c r="CO104" s="46">
        <f t="shared" si="141"/>
        <v>0</v>
      </c>
      <c r="CP104" s="46">
        <f t="shared" si="141"/>
        <v>0</v>
      </c>
      <c r="CQ104" s="46">
        <f t="shared" si="141"/>
        <v>0</v>
      </c>
      <c r="CR104" s="46">
        <f t="shared" si="141"/>
        <v>0</v>
      </c>
      <c r="CS104" s="46">
        <f t="shared" si="141"/>
        <v>0</v>
      </c>
      <c r="CT104" s="46">
        <f t="shared" si="141"/>
        <v>0</v>
      </c>
      <c r="CU104" s="46">
        <f t="shared" si="141"/>
        <v>0</v>
      </c>
      <c r="CV104" s="46">
        <f t="shared" si="141"/>
        <v>0</v>
      </c>
      <c r="CW104" s="46">
        <f t="shared" si="141"/>
        <v>0</v>
      </c>
      <c r="CX104" s="46">
        <f t="shared" si="141"/>
        <v>0</v>
      </c>
      <c r="CY104" s="46">
        <f t="shared" si="141"/>
        <v>0</v>
      </c>
      <c r="CZ104" s="46">
        <f t="shared" si="141"/>
        <v>0</v>
      </c>
      <c r="DA104" s="46">
        <f t="shared" si="141"/>
        <v>0</v>
      </c>
      <c r="DB104" s="46">
        <f t="shared" si="141"/>
        <v>0</v>
      </c>
      <c r="DC104" s="46">
        <f t="shared" si="141"/>
        <v>0</v>
      </c>
      <c r="DD104" s="46">
        <f t="shared" si="141"/>
        <v>0</v>
      </c>
      <c r="DE104" s="46">
        <f t="shared" si="141"/>
        <v>0</v>
      </c>
      <c r="DF104" s="46">
        <f t="shared" si="141"/>
        <v>0</v>
      </c>
      <c r="DG104" s="46">
        <f aca="true" t="shared" si="142" ref="DG104:EL104">_xlfn.COUNTIFS($E104:$AI105,DG$5)*DG$4</f>
        <v>0</v>
      </c>
      <c r="DH104" s="46">
        <f t="shared" si="142"/>
        <v>0</v>
      </c>
      <c r="DI104" s="46">
        <f t="shared" si="142"/>
        <v>0</v>
      </c>
      <c r="DJ104" s="46">
        <f t="shared" si="142"/>
        <v>0</v>
      </c>
      <c r="DK104" s="46">
        <f t="shared" si="142"/>
        <v>0</v>
      </c>
      <c r="DL104" s="46">
        <f t="shared" si="142"/>
        <v>0</v>
      </c>
      <c r="DM104" s="46">
        <f t="shared" si="142"/>
        <v>0</v>
      </c>
      <c r="DN104" s="46">
        <f t="shared" si="142"/>
        <v>0</v>
      </c>
      <c r="DO104" s="46">
        <f t="shared" si="142"/>
        <v>0</v>
      </c>
      <c r="DP104" s="46">
        <f t="shared" si="142"/>
        <v>0</v>
      </c>
      <c r="DQ104" s="46">
        <f t="shared" si="142"/>
        <v>0</v>
      </c>
      <c r="DR104" s="46">
        <f t="shared" si="142"/>
        <v>0</v>
      </c>
      <c r="DS104" s="46">
        <f t="shared" si="142"/>
        <v>0</v>
      </c>
      <c r="DT104" s="46">
        <f t="shared" si="142"/>
        <v>0</v>
      </c>
      <c r="DU104" s="46">
        <f t="shared" si="142"/>
        <v>0</v>
      </c>
      <c r="DV104" s="46">
        <f t="shared" si="142"/>
        <v>0</v>
      </c>
      <c r="DW104" s="46">
        <f t="shared" si="142"/>
        <v>0</v>
      </c>
      <c r="DX104" s="46">
        <f t="shared" si="142"/>
        <v>0</v>
      </c>
      <c r="DY104" s="46">
        <f t="shared" si="142"/>
        <v>0</v>
      </c>
      <c r="DZ104" s="46">
        <f t="shared" si="142"/>
        <v>0</v>
      </c>
      <c r="EA104" s="46">
        <f t="shared" si="142"/>
        <v>0</v>
      </c>
      <c r="EB104" s="46">
        <f t="shared" si="142"/>
        <v>0</v>
      </c>
      <c r="EC104" s="46">
        <f t="shared" si="142"/>
        <v>0</v>
      </c>
      <c r="ED104" s="46">
        <f t="shared" si="142"/>
        <v>0</v>
      </c>
      <c r="EE104" s="46">
        <f t="shared" si="142"/>
        <v>0</v>
      </c>
      <c r="EF104" s="46">
        <f t="shared" si="142"/>
        <v>0</v>
      </c>
      <c r="EG104" s="46">
        <f t="shared" si="142"/>
        <v>0</v>
      </c>
      <c r="EH104" s="46">
        <f t="shared" si="142"/>
        <v>0</v>
      </c>
      <c r="EI104" s="46">
        <f t="shared" si="142"/>
        <v>0</v>
      </c>
      <c r="EJ104" s="46">
        <f t="shared" si="142"/>
        <v>0</v>
      </c>
      <c r="EK104" s="46">
        <f t="shared" si="142"/>
        <v>0</v>
      </c>
      <c r="EL104" s="46">
        <f t="shared" si="142"/>
        <v>0</v>
      </c>
      <c r="EM104" s="46">
        <f>_xlfn.COUNTIFS($E104:$AI105,EM$5)*EM$4</f>
        <v>0</v>
      </c>
      <c r="EN104" s="46">
        <f>_xlfn.COUNTIFS($E104:$AI105,EN$5)*EN$4</f>
        <v>0</v>
      </c>
      <c r="EO104" s="46">
        <f>_xlfn.COUNTIFS($E104:$AI105,EO$5)*EO$4</f>
        <v>0</v>
      </c>
    </row>
    <row r="105" spans="1:145" ht="12">
      <c r="A105" s="47"/>
      <c r="B105" s="48"/>
      <c r="C105" s="49"/>
      <c r="D105" s="11"/>
      <c r="E105" s="12"/>
      <c r="F105" s="12"/>
      <c r="G105" s="12"/>
      <c r="H105" s="12"/>
      <c r="I105" s="13"/>
      <c r="J105" s="13"/>
      <c r="K105" s="12"/>
      <c r="L105" s="12"/>
      <c r="M105" s="12"/>
      <c r="N105" s="12"/>
      <c r="O105" s="12"/>
      <c r="P105" s="12"/>
      <c r="Q105" s="13"/>
      <c r="R105" s="12"/>
      <c r="S105" s="12"/>
      <c r="T105" s="12"/>
      <c r="U105" s="12"/>
      <c r="V105" s="12"/>
      <c r="W105" s="12"/>
      <c r="X105" s="13"/>
      <c r="Y105" s="12"/>
      <c r="Z105" s="12"/>
      <c r="AA105" s="12"/>
      <c r="AB105" s="12"/>
      <c r="AC105" s="12"/>
      <c r="AD105" s="12"/>
      <c r="AE105" s="13"/>
      <c r="AF105" s="12"/>
      <c r="AG105" s="12"/>
      <c r="AH105" s="12"/>
      <c r="AI105" s="12"/>
      <c r="AJ105" s="50"/>
      <c r="AK105" s="44"/>
      <c r="AL105" s="44"/>
      <c r="AM105" s="44"/>
      <c r="AN105" s="44"/>
      <c r="AO105" s="44"/>
      <c r="AP105" s="45"/>
      <c r="AQ105" s="52"/>
      <c r="AR105" s="46"/>
      <c r="AS105" s="54"/>
      <c r="AT105" s="54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</row>
    <row r="106" spans="1:145" ht="15" customHeight="1">
      <c r="A106" s="47">
        <v>51</v>
      </c>
      <c r="B106" s="48"/>
      <c r="C106" s="49"/>
      <c r="D106" s="11"/>
      <c r="E106" s="12"/>
      <c r="F106" s="12"/>
      <c r="G106" s="12"/>
      <c r="H106" s="12"/>
      <c r="I106" s="13"/>
      <c r="J106" s="13"/>
      <c r="K106" s="12"/>
      <c r="L106" s="12"/>
      <c r="M106" s="12"/>
      <c r="N106" s="12"/>
      <c r="O106" s="12"/>
      <c r="P106" s="12"/>
      <c r="Q106" s="13"/>
      <c r="R106" s="12"/>
      <c r="S106" s="12"/>
      <c r="T106" s="12"/>
      <c r="U106" s="12"/>
      <c r="V106" s="12"/>
      <c r="W106" s="12"/>
      <c r="X106" s="13"/>
      <c r="Y106" s="12"/>
      <c r="Z106" s="12"/>
      <c r="AA106" s="12"/>
      <c r="AB106" s="12"/>
      <c r="AC106" s="12"/>
      <c r="AD106" s="12"/>
      <c r="AE106" s="13"/>
      <c r="AF106" s="12"/>
      <c r="AG106" s="12"/>
      <c r="AH106" s="12"/>
      <c r="AI106" s="12"/>
      <c r="AJ106" s="50">
        <f>IF(AL106&gt;2,(COUNTIF($E$5:$AI$5,"*"))-(AL106-2),(COUNTIF($E$5:$AI$5,"*")))</f>
        <v>31</v>
      </c>
      <c r="AK106" s="44">
        <f>COUNTIF(E106:AI107,"İ")+COUNTIF(E106:AI107,"Yİ")</f>
        <v>0</v>
      </c>
      <c r="AL106" s="44">
        <f>COUNTIF(E106:AI106,"R")</f>
        <v>0</v>
      </c>
      <c r="AM106" s="44">
        <f>COUNTIF(E106:AI107,"&gt;0")+COUNTIF(E106:AI107,"*")</f>
        <v>0</v>
      </c>
      <c r="AN106" s="44">
        <f>COUNTIF(E107:AI107,"*")*10+COUNTIF(E107:AI107,"&gt;=12")*10</f>
        <v>0</v>
      </c>
      <c r="AO106" s="44">
        <f>_xlfn.COUNTIFS(E106:AI107,"P8")+_xlfn.COUNTIFS(E106:AI107,"P12")+_xlfn.COUNTIFS(E106:AI107,"P24")+_xlfn.COUNTIFS(E106:AI107,"RT8")+_xlfn.COUNTIFS(E106:AI107,"RT12")+_xlfn.COUNTIFS(E106:AI107,"RT24")+_xlfn.COUNTIFS(E106:AI107,"B8")+_xlfn.COUNTIFS(E106:AI107,"B12")+_xlfn.COUNTIFS(E106:AI107,"B24")+_xlfn.COUNTIFS(E106:AI107,"P9")+_xlfn.COUNTIFS(E106:AI107,"B9")+_xlfn.COUNTIFS(E106:AI107,"RT9")+_xlfn.COUNTIFS(E106:AI107,"P13")+_xlfn.COUNTIFS(E106:AI107,"P14")+_xlfn.COUNTIFS(E106:AI107,"P15")+_xlfn.COUNTIFS(E106:AI107,"P17")+_xlfn.COUNTIFS(E106:AI107,"P18")+_xlfn.COUNTIFS(E106:AI107,"P19")+_xlfn.COUNTIFS(E106:AI107,"P20")+_xlfn.COUNTIFS(E106:AI107,"B13")+_xlfn.COUNTIFS(E106:AI107,"B14")+_xlfn.COUNTIFS(E106:AI107,"B15")+_xlfn.COUNTIFS(E106:AI107,"B15")+_xlfn.COUNTIFS(E106:AI107,"B17")+_xlfn.COUNTIFS(E106:AI107,"B18")+_xlfn.COUNTIFS(E106:AI107,"B19")+_xlfn.COUNTIFS(E106:AI107,"B20")+_xlfn.COUNTIFS(E106:AI107,"RT13")+_xlfn.COUNTIFS(E106:AI107,"RT14")+_xlfn.COUNTIFS(E106:AI107,"RT15")+_xlfn.COUNTIFS(E106:AI107,"RT17")+_xlfn.COUNTIFS(E106:AI107,"RT18")+_xlfn.COUNTIFS(E106:AI107,"RT19")+_xlfn.COUNTIFS(E106:AI107,"RT20")</f>
        <v>0</v>
      </c>
      <c r="AP106" s="45">
        <f>AY106</f>
        <v>0</v>
      </c>
      <c r="AQ106" s="51">
        <f>SUM(E106:AI107)</f>
        <v>0</v>
      </c>
      <c r="AR106" s="46">
        <f>SUM(AU106:EO107)</f>
        <v>0</v>
      </c>
      <c r="AS106" s="53">
        <f>SUM(AR106+AQ106)</f>
        <v>0</v>
      </c>
      <c r="AT106" s="54">
        <f>IF(AS106&lt;180,0,AS106-180)</f>
        <v>0</v>
      </c>
      <c r="AU106" s="46">
        <f aca="true" t="shared" si="143" ref="AU106:BZ106">_xlfn.COUNTIFS($E106:$AI107,AU$5)*AU$4</f>
        <v>0</v>
      </c>
      <c r="AV106" s="46">
        <f t="shared" si="143"/>
        <v>0</v>
      </c>
      <c r="AW106" s="46">
        <f t="shared" si="143"/>
        <v>0</v>
      </c>
      <c r="AX106" s="46">
        <f t="shared" si="143"/>
        <v>0</v>
      </c>
      <c r="AY106" s="46">
        <f t="shared" si="143"/>
        <v>0</v>
      </c>
      <c r="AZ106" s="46">
        <f t="shared" si="143"/>
        <v>0</v>
      </c>
      <c r="BA106" s="46">
        <f t="shared" si="143"/>
        <v>0</v>
      </c>
      <c r="BB106" s="46">
        <f t="shared" si="143"/>
        <v>0</v>
      </c>
      <c r="BC106" s="46">
        <f t="shared" si="143"/>
        <v>0</v>
      </c>
      <c r="BD106" s="46">
        <f t="shared" si="143"/>
        <v>0</v>
      </c>
      <c r="BE106" s="46">
        <f t="shared" si="143"/>
        <v>0</v>
      </c>
      <c r="BF106" s="46">
        <f t="shared" si="143"/>
        <v>0</v>
      </c>
      <c r="BG106" s="46">
        <f t="shared" si="143"/>
        <v>0</v>
      </c>
      <c r="BH106" s="46">
        <f t="shared" si="143"/>
        <v>0</v>
      </c>
      <c r="BI106" s="46">
        <f t="shared" si="143"/>
        <v>0</v>
      </c>
      <c r="BJ106" s="46">
        <f t="shared" si="143"/>
        <v>0</v>
      </c>
      <c r="BK106" s="46">
        <f t="shared" si="143"/>
        <v>0</v>
      </c>
      <c r="BL106" s="46">
        <f t="shared" si="143"/>
        <v>0</v>
      </c>
      <c r="BM106" s="46">
        <f t="shared" si="143"/>
        <v>0</v>
      </c>
      <c r="BN106" s="46">
        <f t="shared" si="143"/>
        <v>0</v>
      </c>
      <c r="BO106" s="46">
        <f t="shared" si="143"/>
        <v>0</v>
      </c>
      <c r="BP106" s="46">
        <f t="shared" si="143"/>
        <v>0</v>
      </c>
      <c r="BQ106" s="46">
        <f t="shared" si="143"/>
        <v>0</v>
      </c>
      <c r="BR106" s="46">
        <f t="shared" si="143"/>
        <v>0</v>
      </c>
      <c r="BS106" s="46">
        <f t="shared" si="143"/>
        <v>0</v>
      </c>
      <c r="BT106" s="46">
        <f t="shared" si="143"/>
        <v>0</v>
      </c>
      <c r="BU106" s="46">
        <f t="shared" si="143"/>
        <v>0</v>
      </c>
      <c r="BV106" s="46">
        <f t="shared" si="143"/>
        <v>0</v>
      </c>
      <c r="BW106" s="46">
        <f t="shared" si="143"/>
        <v>0</v>
      </c>
      <c r="BX106" s="46">
        <f t="shared" si="143"/>
        <v>0</v>
      </c>
      <c r="BY106" s="46">
        <f t="shared" si="143"/>
        <v>0</v>
      </c>
      <c r="BZ106" s="46">
        <f t="shared" si="143"/>
        <v>0</v>
      </c>
      <c r="CA106" s="46">
        <f aca="true" t="shared" si="144" ref="CA106:DF106">_xlfn.COUNTIFS($E106:$AI107,CA$5)*CA$4</f>
        <v>0</v>
      </c>
      <c r="CB106" s="46">
        <f t="shared" si="144"/>
        <v>0</v>
      </c>
      <c r="CC106" s="46">
        <f t="shared" si="144"/>
        <v>0</v>
      </c>
      <c r="CD106" s="46">
        <f t="shared" si="144"/>
        <v>0</v>
      </c>
      <c r="CE106" s="46">
        <f t="shared" si="144"/>
        <v>0</v>
      </c>
      <c r="CF106" s="46">
        <f t="shared" si="144"/>
        <v>0</v>
      </c>
      <c r="CG106" s="46">
        <f t="shared" si="144"/>
        <v>0</v>
      </c>
      <c r="CH106" s="46">
        <f t="shared" si="144"/>
        <v>0</v>
      </c>
      <c r="CI106" s="46">
        <f t="shared" si="144"/>
        <v>0</v>
      </c>
      <c r="CJ106" s="46">
        <f t="shared" si="144"/>
        <v>0</v>
      </c>
      <c r="CK106" s="46">
        <f t="shared" si="144"/>
        <v>0</v>
      </c>
      <c r="CL106" s="46">
        <f t="shared" si="144"/>
        <v>0</v>
      </c>
      <c r="CM106" s="46">
        <f t="shared" si="144"/>
        <v>0</v>
      </c>
      <c r="CN106" s="46">
        <f t="shared" si="144"/>
        <v>0</v>
      </c>
      <c r="CO106" s="46">
        <f t="shared" si="144"/>
        <v>0</v>
      </c>
      <c r="CP106" s="46">
        <f t="shared" si="144"/>
        <v>0</v>
      </c>
      <c r="CQ106" s="46">
        <f t="shared" si="144"/>
        <v>0</v>
      </c>
      <c r="CR106" s="46">
        <f t="shared" si="144"/>
        <v>0</v>
      </c>
      <c r="CS106" s="46">
        <f t="shared" si="144"/>
        <v>0</v>
      </c>
      <c r="CT106" s="46">
        <f t="shared" si="144"/>
        <v>0</v>
      </c>
      <c r="CU106" s="46">
        <f t="shared" si="144"/>
        <v>0</v>
      </c>
      <c r="CV106" s="46">
        <f t="shared" si="144"/>
        <v>0</v>
      </c>
      <c r="CW106" s="46">
        <f t="shared" si="144"/>
        <v>0</v>
      </c>
      <c r="CX106" s="46">
        <f t="shared" si="144"/>
        <v>0</v>
      </c>
      <c r="CY106" s="46">
        <f t="shared" si="144"/>
        <v>0</v>
      </c>
      <c r="CZ106" s="46">
        <f t="shared" si="144"/>
        <v>0</v>
      </c>
      <c r="DA106" s="46">
        <f t="shared" si="144"/>
        <v>0</v>
      </c>
      <c r="DB106" s="46">
        <f t="shared" si="144"/>
        <v>0</v>
      </c>
      <c r="DC106" s="46">
        <f t="shared" si="144"/>
        <v>0</v>
      </c>
      <c r="DD106" s="46">
        <f t="shared" si="144"/>
        <v>0</v>
      </c>
      <c r="DE106" s="46">
        <f t="shared" si="144"/>
        <v>0</v>
      </c>
      <c r="DF106" s="46">
        <f t="shared" si="144"/>
        <v>0</v>
      </c>
      <c r="DG106" s="46">
        <f aca="true" t="shared" si="145" ref="DG106:EL106">_xlfn.COUNTIFS($E106:$AI107,DG$5)*DG$4</f>
        <v>0</v>
      </c>
      <c r="DH106" s="46">
        <f t="shared" si="145"/>
        <v>0</v>
      </c>
      <c r="DI106" s="46">
        <f t="shared" si="145"/>
        <v>0</v>
      </c>
      <c r="DJ106" s="46">
        <f t="shared" si="145"/>
        <v>0</v>
      </c>
      <c r="DK106" s="46">
        <f t="shared" si="145"/>
        <v>0</v>
      </c>
      <c r="DL106" s="46">
        <f t="shared" si="145"/>
        <v>0</v>
      </c>
      <c r="DM106" s="46">
        <f t="shared" si="145"/>
        <v>0</v>
      </c>
      <c r="DN106" s="46">
        <f t="shared" si="145"/>
        <v>0</v>
      </c>
      <c r="DO106" s="46">
        <f t="shared" si="145"/>
        <v>0</v>
      </c>
      <c r="DP106" s="46">
        <f t="shared" si="145"/>
        <v>0</v>
      </c>
      <c r="DQ106" s="46">
        <f t="shared" si="145"/>
        <v>0</v>
      </c>
      <c r="DR106" s="46">
        <f t="shared" si="145"/>
        <v>0</v>
      </c>
      <c r="DS106" s="46">
        <f t="shared" si="145"/>
        <v>0</v>
      </c>
      <c r="DT106" s="46">
        <f t="shared" si="145"/>
        <v>0</v>
      </c>
      <c r="DU106" s="46">
        <f t="shared" si="145"/>
        <v>0</v>
      </c>
      <c r="DV106" s="46">
        <f t="shared" si="145"/>
        <v>0</v>
      </c>
      <c r="DW106" s="46">
        <f t="shared" si="145"/>
        <v>0</v>
      </c>
      <c r="DX106" s="46">
        <f t="shared" si="145"/>
        <v>0</v>
      </c>
      <c r="DY106" s="46">
        <f t="shared" si="145"/>
        <v>0</v>
      </c>
      <c r="DZ106" s="46">
        <f t="shared" si="145"/>
        <v>0</v>
      </c>
      <c r="EA106" s="46">
        <f t="shared" si="145"/>
        <v>0</v>
      </c>
      <c r="EB106" s="46">
        <f t="shared" si="145"/>
        <v>0</v>
      </c>
      <c r="EC106" s="46">
        <f t="shared" si="145"/>
        <v>0</v>
      </c>
      <c r="ED106" s="46">
        <f t="shared" si="145"/>
        <v>0</v>
      </c>
      <c r="EE106" s="46">
        <f t="shared" si="145"/>
        <v>0</v>
      </c>
      <c r="EF106" s="46">
        <f t="shared" si="145"/>
        <v>0</v>
      </c>
      <c r="EG106" s="46">
        <f t="shared" si="145"/>
        <v>0</v>
      </c>
      <c r="EH106" s="46">
        <f t="shared" si="145"/>
        <v>0</v>
      </c>
      <c r="EI106" s="46">
        <f t="shared" si="145"/>
        <v>0</v>
      </c>
      <c r="EJ106" s="46">
        <f t="shared" si="145"/>
        <v>0</v>
      </c>
      <c r="EK106" s="46">
        <f t="shared" si="145"/>
        <v>0</v>
      </c>
      <c r="EL106" s="46">
        <f t="shared" si="145"/>
        <v>0</v>
      </c>
      <c r="EM106" s="46">
        <f>_xlfn.COUNTIFS($E106:$AI107,EM$5)*EM$4</f>
        <v>0</v>
      </c>
      <c r="EN106" s="46">
        <f>_xlfn.COUNTIFS($E106:$AI107,EN$5)*EN$4</f>
        <v>0</v>
      </c>
      <c r="EO106" s="46">
        <f>_xlfn.COUNTIFS($E106:$AI107,EO$5)*EO$4</f>
        <v>0</v>
      </c>
    </row>
    <row r="107" spans="1:145" ht="12">
      <c r="A107" s="47"/>
      <c r="B107" s="48"/>
      <c r="C107" s="49"/>
      <c r="D107" s="11"/>
      <c r="E107" s="12"/>
      <c r="F107" s="12"/>
      <c r="G107" s="12"/>
      <c r="H107" s="12"/>
      <c r="I107" s="13"/>
      <c r="J107" s="13"/>
      <c r="K107" s="12"/>
      <c r="L107" s="12"/>
      <c r="M107" s="12"/>
      <c r="N107" s="12"/>
      <c r="O107" s="12"/>
      <c r="P107" s="12"/>
      <c r="Q107" s="13"/>
      <c r="R107" s="12"/>
      <c r="S107" s="12"/>
      <c r="T107" s="12"/>
      <c r="U107" s="12"/>
      <c r="V107" s="12"/>
      <c r="W107" s="12"/>
      <c r="X107" s="13"/>
      <c r="Y107" s="12"/>
      <c r="Z107" s="12"/>
      <c r="AA107" s="12"/>
      <c r="AB107" s="12"/>
      <c r="AC107" s="12"/>
      <c r="AD107" s="12"/>
      <c r="AE107" s="13"/>
      <c r="AF107" s="12"/>
      <c r="AG107" s="12"/>
      <c r="AH107" s="12"/>
      <c r="AI107" s="12"/>
      <c r="AJ107" s="50"/>
      <c r="AK107" s="44"/>
      <c r="AL107" s="44"/>
      <c r="AM107" s="44"/>
      <c r="AN107" s="44"/>
      <c r="AO107" s="44"/>
      <c r="AP107" s="45"/>
      <c r="AQ107" s="52"/>
      <c r="AR107" s="46"/>
      <c r="AS107" s="54"/>
      <c r="AT107" s="54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</row>
    <row r="108" spans="1:145" ht="15" customHeight="1">
      <c r="A108" s="47">
        <v>52</v>
      </c>
      <c r="B108" s="48"/>
      <c r="C108" s="49"/>
      <c r="D108" s="11"/>
      <c r="E108" s="12"/>
      <c r="F108" s="12"/>
      <c r="G108" s="12"/>
      <c r="H108" s="12"/>
      <c r="I108" s="13"/>
      <c r="J108" s="13"/>
      <c r="K108" s="12"/>
      <c r="L108" s="12"/>
      <c r="M108" s="12"/>
      <c r="N108" s="12"/>
      <c r="O108" s="12"/>
      <c r="P108" s="12"/>
      <c r="Q108" s="13"/>
      <c r="R108" s="12"/>
      <c r="S108" s="12"/>
      <c r="T108" s="12"/>
      <c r="U108" s="12"/>
      <c r="V108" s="12"/>
      <c r="W108" s="12"/>
      <c r="X108" s="13"/>
      <c r="Y108" s="12"/>
      <c r="Z108" s="12"/>
      <c r="AA108" s="12"/>
      <c r="AB108" s="12"/>
      <c r="AC108" s="12"/>
      <c r="AD108" s="12"/>
      <c r="AE108" s="13"/>
      <c r="AF108" s="12"/>
      <c r="AG108" s="12"/>
      <c r="AH108" s="12"/>
      <c r="AI108" s="12"/>
      <c r="AJ108" s="50">
        <f>IF(AL108&gt;2,(COUNTIF($E$5:$AI$5,"*"))-(AL108-2),(COUNTIF($E$5:$AI$5,"*")))</f>
        <v>31</v>
      </c>
      <c r="AK108" s="44">
        <f>COUNTIF(E108:AI109,"İ")+COUNTIF(E108:AI109,"Yİ")</f>
        <v>0</v>
      </c>
      <c r="AL108" s="44">
        <f>COUNTIF(E108:AI108,"R")</f>
        <v>0</v>
      </c>
      <c r="AM108" s="44">
        <f>COUNTIF(E108:AI109,"&gt;0")+COUNTIF(E108:AI109,"*")</f>
        <v>0</v>
      </c>
      <c r="AN108" s="44">
        <f>COUNTIF(E109:AI109,"*")*10+COUNTIF(E109:AI109,"&gt;=12")*10</f>
        <v>0</v>
      </c>
      <c r="AO108" s="44">
        <f>_xlfn.COUNTIFS(E108:AI109,"P8")+_xlfn.COUNTIFS(E108:AI109,"P12")+_xlfn.COUNTIFS(E108:AI109,"P24")+_xlfn.COUNTIFS(E108:AI109,"RT8")+_xlfn.COUNTIFS(E108:AI109,"RT12")+_xlfn.COUNTIFS(E108:AI109,"RT24")+_xlfn.COUNTIFS(E108:AI109,"B8")+_xlfn.COUNTIFS(E108:AI109,"B12")+_xlfn.COUNTIFS(E108:AI109,"B24")+_xlfn.COUNTIFS(E108:AI109,"P9")+_xlfn.COUNTIFS(E108:AI109,"B9")+_xlfn.COUNTIFS(E108:AI109,"RT9")+_xlfn.COUNTIFS(E108:AI109,"P13")+_xlfn.COUNTIFS(E108:AI109,"P14")+_xlfn.COUNTIFS(E108:AI109,"P15")+_xlfn.COUNTIFS(E108:AI109,"P17")+_xlfn.COUNTIFS(E108:AI109,"P18")+_xlfn.COUNTIFS(E108:AI109,"P19")+_xlfn.COUNTIFS(E108:AI109,"P20")+_xlfn.COUNTIFS(E108:AI109,"B13")+_xlfn.COUNTIFS(E108:AI109,"B14")+_xlfn.COUNTIFS(E108:AI109,"B15")+_xlfn.COUNTIFS(E108:AI109,"B15")+_xlfn.COUNTIFS(E108:AI109,"B17")+_xlfn.COUNTIFS(E108:AI109,"B18")+_xlfn.COUNTIFS(E108:AI109,"B19")+_xlfn.COUNTIFS(E108:AI109,"B20")+_xlfn.COUNTIFS(E108:AI109,"RT13")+_xlfn.COUNTIFS(E108:AI109,"RT14")+_xlfn.COUNTIFS(E108:AI109,"RT15")+_xlfn.COUNTIFS(E108:AI109,"RT17")+_xlfn.COUNTIFS(E108:AI109,"RT18")+_xlfn.COUNTIFS(E108:AI109,"RT19")+_xlfn.COUNTIFS(E108:AI109,"RT20")</f>
        <v>0</v>
      </c>
      <c r="AP108" s="45">
        <f>AY108</f>
        <v>0</v>
      </c>
      <c r="AQ108" s="51">
        <f>SUM(E108:AI109)</f>
        <v>0</v>
      </c>
      <c r="AR108" s="46">
        <f>SUM(AU108:EO109)</f>
        <v>0</v>
      </c>
      <c r="AS108" s="53">
        <f>SUM(AR108+AQ108)</f>
        <v>0</v>
      </c>
      <c r="AT108" s="54">
        <f>IF(AS108&lt;180,0,AS108-180)</f>
        <v>0</v>
      </c>
      <c r="AU108" s="46">
        <f aca="true" t="shared" si="146" ref="AU108:BZ108">_xlfn.COUNTIFS($E108:$AI109,AU$5)*AU$4</f>
        <v>0</v>
      </c>
      <c r="AV108" s="46">
        <f t="shared" si="146"/>
        <v>0</v>
      </c>
      <c r="AW108" s="46">
        <f t="shared" si="146"/>
        <v>0</v>
      </c>
      <c r="AX108" s="46">
        <f t="shared" si="146"/>
        <v>0</v>
      </c>
      <c r="AY108" s="46">
        <f t="shared" si="146"/>
        <v>0</v>
      </c>
      <c r="AZ108" s="46">
        <f t="shared" si="146"/>
        <v>0</v>
      </c>
      <c r="BA108" s="46">
        <f t="shared" si="146"/>
        <v>0</v>
      </c>
      <c r="BB108" s="46">
        <f t="shared" si="146"/>
        <v>0</v>
      </c>
      <c r="BC108" s="46">
        <f t="shared" si="146"/>
        <v>0</v>
      </c>
      <c r="BD108" s="46">
        <f t="shared" si="146"/>
        <v>0</v>
      </c>
      <c r="BE108" s="46">
        <f t="shared" si="146"/>
        <v>0</v>
      </c>
      <c r="BF108" s="46">
        <f t="shared" si="146"/>
        <v>0</v>
      </c>
      <c r="BG108" s="46">
        <f t="shared" si="146"/>
        <v>0</v>
      </c>
      <c r="BH108" s="46">
        <f t="shared" si="146"/>
        <v>0</v>
      </c>
      <c r="BI108" s="46">
        <f t="shared" si="146"/>
        <v>0</v>
      </c>
      <c r="BJ108" s="46">
        <f t="shared" si="146"/>
        <v>0</v>
      </c>
      <c r="BK108" s="46">
        <f t="shared" si="146"/>
        <v>0</v>
      </c>
      <c r="BL108" s="46">
        <f t="shared" si="146"/>
        <v>0</v>
      </c>
      <c r="BM108" s="46">
        <f t="shared" si="146"/>
        <v>0</v>
      </c>
      <c r="BN108" s="46">
        <f t="shared" si="146"/>
        <v>0</v>
      </c>
      <c r="BO108" s="46">
        <f t="shared" si="146"/>
        <v>0</v>
      </c>
      <c r="BP108" s="46">
        <f t="shared" si="146"/>
        <v>0</v>
      </c>
      <c r="BQ108" s="46">
        <f t="shared" si="146"/>
        <v>0</v>
      </c>
      <c r="BR108" s="46">
        <f t="shared" si="146"/>
        <v>0</v>
      </c>
      <c r="BS108" s="46">
        <f t="shared" si="146"/>
        <v>0</v>
      </c>
      <c r="BT108" s="46">
        <f t="shared" si="146"/>
        <v>0</v>
      </c>
      <c r="BU108" s="46">
        <f t="shared" si="146"/>
        <v>0</v>
      </c>
      <c r="BV108" s="46">
        <f t="shared" si="146"/>
        <v>0</v>
      </c>
      <c r="BW108" s="46">
        <f t="shared" si="146"/>
        <v>0</v>
      </c>
      <c r="BX108" s="46">
        <f t="shared" si="146"/>
        <v>0</v>
      </c>
      <c r="BY108" s="46">
        <f t="shared" si="146"/>
        <v>0</v>
      </c>
      <c r="BZ108" s="46">
        <f t="shared" si="146"/>
        <v>0</v>
      </c>
      <c r="CA108" s="46">
        <f aca="true" t="shared" si="147" ref="CA108:DF108">_xlfn.COUNTIFS($E108:$AI109,CA$5)*CA$4</f>
        <v>0</v>
      </c>
      <c r="CB108" s="46">
        <f t="shared" si="147"/>
        <v>0</v>
      </c>
      <c r="CC108" s="46">
        <f t="shared" si="147"/>
        <v>0</v>
      </c>
      <c r="CD108" s="46">
        <f t="shared" si="147"/>
        <v>0</v>
      </c>
      <c r="CE108" s="46">
        <f t="shared" si="147"/>
        <v>0</v>
      </c>
      <c r="CF108" s="46">
        <f t="shared" si="147"/>
        <v>0</v>
      </c>
      <c r="CG108" s="46">
        <f t="shared" si="147"/>
        <v>0</v>
      </c>
      <c r="CH108" s="46">
        <f t="shared" si="147"/>
        <v>0</v>
      </c>
      <c r="CI108" s="46">
        <f t="shared" si="147"/>
        <v>0</v>
      </c>
      <c r="CJ108" s="46">
        <f t="shared" si="147"/>
        <v>0</v>
      </c>
      <c r="CK108" s="46">
        <f t="shared" si="147"/>
        <v>0</v>
      </c>
      <c r="CL108" s="46">
        <f t="shared" si="147"/>
        <v>0</v>
      </c>
      <c r="CM108" s="46">
        <f t="shared" si="147"/>
        <v>0</v>
      </c>
      <c r="CN108" s="46">
        <f t="shared" si="147"/>
        <v>0</v>
      </c>
      <c r="CO108" s="46">
        <f t="shared" si="147"/>
        <v>0</v>
      </c>
      <c r="CP108" s="46">
        <f t="shared" si="147"/>
        <v>0</v>
      </c>
      <c r="CQ108" s="46">
        <f t="shared" si="147"/>
        <v>0</v>
      </c>
      <c r="CR108" s="46">
        <f t="shared" si="147"/>
        <v>0</v>
      </c>
      <c r="CS108" s="46">
        <f t="shared" si="147"/>
        <v>0</v>
      </c>
      <c r="CT108" s="46">
        <f t="shared" si="147"/>
        <v>0</v>
      </c>
      <c r="CU108" s="46">
        <f t="shared" si="147"/>
        <v>0</v>
      </c>
      <c r="CV108" s="46">
        <f t="shared" si="147"/>
        <v>0</v>
      </c>
      <c r="CW108" s="46">
        <f t="shared" si="147"/>
        <v>0</v>
      </c>
      <c r="CX108" s="46">
        <f t="shared" si="147"/>
        <v>0</v>
      </c>
      <c r="CY108" s="46">
        <f t="shared" si="147"/>
        <v>0</v>
      </c>
      <c r="CZ108" s="46">
        <f t="shared" si="147"/>
        <v>0</v>
      </c>
      <c r="DA108" s="46">
        <f t="shared" si="147"/>
        <v>0</v>
      </c>
      <c r="DB108" s="46">
        <f t="shared" si="147"/>
        <v>0</v>
      </c>
      <c r="DC108" s="46">
        <f t="shared" si="147"/>
        <v>0</v>
      </c>
      <c r="DD108" s="46">
        <f t="shared" si="147"/>
        <v>0</v>
      </c>
      <c r="DE108" s="46">
        <f t="shared" si="147"/>
        <v>0</v>
      </c>
      <c r="DF108" s="46">
        <f t="shared" si="147"/>
        <v>0</v>
      </c>
      <c r="DG108" s="46">
        <f aca="true" t="shared" si="148" ref="DG108:EL108">_xlfn.COUNTIFS($E108:$AI109,DG$5)*DG$4</f>
        <v>0</v>
      </c>
      <c r="DH108" s="46">
        <f t="shared" si="148"/>
        <v>0</v>
      </c>
      <c r="DI108" s="46">
        <f t="shared" si="148"/>
        <v>0</v>
      </c>
      <c r="DJ108" s="46">
        <f t="shared" si="148"/>
        <v>0</v>
      </c>
      <c r="DK108" s="46">
        <f t="shared" si="148"/>
        <v>0</v>
      </c>
      <c r="DL108" s="46">
        <f t="shared" si="148"/>
        <v>0</v>
      </c>
      <c r="DM108" s="46">
        <f t="shared" si="148"/>
        <v>0</v>
      </c>
      <c r="DN108" s="46">
        <f t="shared" si="148"/>
        <v>0</v>
      </c>
      <c r="DO108" s="46">
        <f t="shared" si="148"/>
        <v>0</v>
      </c>
      <c r="DP108" s="46">
        <f t="shared" si="148"/>
        <v>0</v>
      </c>
      <c r="DQ108" s="46">
        <f t="shared" si="148"/>
        <v>0</v>
      </c>
      <c r="DR108" s="46">
        <f t="shared" si="148"/>
        <v>0</v>
      </c>
      <c r="DS108" s="46">
        <f t="shared" si="148"/>
        <v>0</v>
      </c>
      <c r="DT108" s="46">
        <f t="shared" si="148"/>
        <v>0</v>
      </c>
      <c r="DU108" s="46">
        <f t="shared" si="148"/>
        <v>0</v>
      </c>
      <c r="DV108" s="46">
        <f t="shared" si="148"/>
        <v>0</v>
      </c>
      <c r="DW108" s="46">
        <f t="shared" si="148"/>
        <v>0</v>
      </c>
      <c r="DX108" s="46">
        <f t="shared" si="148"/>
        <v>0</v>
      </c>
      <c r="DY108" s="46">
        <f t="shared" si="148"/>
        <v>0</v>
      </c>
      <c r="DZ108" s="46">
        <f t="shared" si="148"/>
        <v>0</v>
      </c>
      <c r="EA108" s="46">
        <f t="shared" si="148"/>
        <v>0</v>
      </c>
      <c r="EB108" s="46">
        <f t="shared" si="148"/>
        <v>0</v>
      </c>
      <c r="EC108" s="46">
        <f t="shared" si="148"/>
        <v>0</v>
      </c>
      <c r="ED108" s="46">
        <f t="shared" si="148"/>
        <v>0</v>
      </c>
      <c r="EE108" s="46">
        <f t="shared" si="148"/>
        <v>0</v>
      </c>
      <c r="EF108" s="46">
        <f t="shared" si="148"/>
        <v>0</v>
      </c>
      <c r="EG108" s="46">
        <f t="shared" si="148"/>
        <v>0</v>
      </c>
      <c r="EH108" s="46">
        <f t="shared" si="148"/>
        <v>0</v>
      </c>
      <c r="EI108" s="46">
        <f t="shared" si="148"/>
        <v>0</v>
      </c>
      <c r="EJ108" s="46">
        <f t="shared" si="148"/>
        <v>0</v>
      </c>
      <c r="EK108" s="46">
        <f t="shared" si="148"/>
        <v>0</v>
      </c>
      <c r="EL108" s="46">
        <f t="shared" si="148"/>
        <v>0</v>
      </c>
      <c r="EM108" s="46">
        <f>_xlfn.COUNTIFS($E108:$AI109,EM$5)*EM$4</f>
        <v>0</v>
      </c>
      <c r="EN108" s="46">
        <f>_xlfn.COUNTIFS($E108:$AI109,EN$5)*EN$4</f>
        <v>0</v>
      </c>
      <c r="EO108" s="46">
        <f>_xlfn.COUNTIFS($E108:$AI109,EO$5)*EO$4</f>
        <v>0</v>
      </c>
    </row>
    <row r="109" spans="1:145" ht="12">
      <c r="A109" s="47"/>
      <c r="B109" s="48"/>
      <c r="C109" s="49"/>
      <c r="D109" s="11"/>
      <c r="E109" s="12"/>
      <c r="F109" s="12"/>
      <c r="G109" s="12"/>
      <c r="H109" s="12"/>
      <c r="I109" s="13"/>
      <c r="J109" s="13"/>
      <c r="K109" s="12"/>
      <c r="L109" s="12"/>
      <c r="M109" s="12"/>
      <c r="N109" s="12"/>
      <c r="O109" s="12"/>
      <c r="P109" s="12"/>
      <c r="Q109" s="13"/>
      <c r="R109" s="12"/>
      <c r="S109" s="12"/>
      <c r="T109" s="12"/>
      <c r="U109" s="12"/>
      <c r="V109" s="12"/>
      <c r="W109" s="12"/>
      <c r="X109" s="13"/>
      <c r="Y109" s="12"/>
      <c r="Z109" s="12"/>
      <c r="AA109" s="12"/>
      <c r="AB109" s="12"/>
      <c r="AC109" s="12"/>
      <c r="AD109" s="12"/>
      <c r="AE109" s="13"/>
      <c r="AF109" s="12"/>
      <c r="AG109" s="12"/>
      <c r="AH109" s="12"/>
      <c r="AI109" s="12"/>
      <c r="AJ109" s="50"/>
      <c r="AK109" s="44"/>
      <c r="AL109" s="44"/>
      <c r="AM109" s="44"/>
      <c r="AN109" s="44"/>
      <c r="AO109" s="44"/>
      <c r="AP109" s="45"/>
      <c r="AQ109" s="52"/>
      <c r="AR109" s="46"/>
      <c r="AS109" s="54"/>
      <c r="AT109" s="54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</row>
    <row r="110" spans="1:145" ht="15" customHeight="1">
      <c r="A110" s="47">
        <v>53</v>
      </c>
      <c r="B110" s="48"/>
      <c r="C110" s="49"/>
      <c r="D110" s="11"/>
      <c r="E110" s="12"/>
      <c r="F110" s="12"/>
      <c r="G110" s="12"/>
      <c r="H110" s="12"/>
      <c r="I110" s="13"/>
      <c r="J110" s="13"/>
      <c r="K110" s="12"/>
      <c r="L110" s="12"/>
      <c r="M110" s="12"/>
      <c r="N110" s="12"/>
      <c r="O110" s="12"/>
      <c r="P110" s="12"/>
      <c r="Q110" s="13"/>
      <c r="R110" s="12"/>
      <c r="S110" s="12"/>
      <c r="T110" s="12"/>
      <c r="U110" s="12"/>
      <c r="V110" s="12"/>
      <c r="W110" s="12"/>
      <c r="X110" s="13"/>
      <c r="Y110" s="12"/>
      <c r="Z110" s="12"/>
      <c r="AA110" s="12"/>
      <c r="AB110" s="12"/>
      <c r="AC110" s="12"/>
      <c r="AD110" s="12"/>
      <c r="AE110" s="13"/>
      <c r="AF110" s="12"/>
      <c r="AG110" s="12"/>
      <c r="AH110" s="12"/>
      <c r="AI110" s="12"/>
      <c r="AJ110" s="50">
        <f>IF(AL110&gt;2,(COUNTIF($E$5:$AI$5,"*"))-(AL110-2),(COUNTIF($E$5:$AI$5,"*")))</f>
        <v>31</v>
      </c>
      <c r="AK110" s="44">
        <f>COUNTIF(E110:AI111,"İ")+COUNTIF(E110:AI111,"Yİ")</f>
        <v>0</v>
      </c>
      <c r="AL110" s="44">
        <f>COUNTIF(E110:AI110,"R")</f>
        <v>0</v>
      </c>
      <c r="AM110" s="44">
        <f>COUNTIF(E110:AI111,"&gt;0")+COUNTIF(E110:AI111,"*")</f>
        <v>0</v>
      </c>
      <c r="AN110" s="44">
        <f>COUNTIF(E111:AI111,"*")*10+COUNTIF(E111:AI111,"&gt;=12")*10</f>
        <v>0</v>
      </c>
      <c r="AO110" s="44">
        <f>_xlfn.COUNTIFS(E110:AI111,"P8")+_xlfn.COUNTIFS(E110:AI111,"P12")+_xlfn.COUNTIFS(E110:AI111,"P24")+_xlfn.COUNTIFS(E110:AI111,"RT8")+_xlfn.COUNTIFS(E110:AI111,"RT12")+_xlfn.COUNTIFS(E110:AI111,"RT24")+_xlfn.COUNTIFS(E110:AI111,"B8")+_xlfn.COUNTIFS(E110:AI111,"B12")+_xlfn.COUNTIFS(E110:AI111,"B24")+_xlfn.COUNTIFS(E110:AI111,"P9")+_xlfn.COUNTIFS(E110:AI111,"B9")+_xlfn.COUNTIFS(E110:AI111,"RT9")+_xlfn.COUNTIFS(E110:AI111,"P13")+_xlfn.COUNTIFS(E110:AI111,"P14")+_xlfn.COUNTIFS(E110:AI111,"P15")+_xlfn.COUNTIFS(E110:AI111,"P17")+_xlfn.COUNTIFS(E110:AI111,"P18")+_xlfn.COUNTIFS(E110:AI111,"P19")+_xlfn.COUNTIFS(E110:AI111,"P20")+_xlfn.COUNTIFS(E110:AI111,"B13")+_xlfn.COUNTIFS(E110:AI111,"B14")+_xlfn.COUNTIFS(E110:AI111,"B15")+_xlfn.COUNTIFS(E110:AI111,"B15")+_xlfn.COUNTIFS(E110:AI111,"B17")+_xlfn.COUNTIFS(E110:AI111,"B18")+_xlfn.COUNTIFS(E110:AI111,"B19")+_xlfn.COUNTIFS(E110:AI111,"B20")+_xlfn.COUNTIFS(E110:AI111,"RT13")+_xlfn.COUNTIFS(E110:AI111,"RT14")+_xlfn.COUNTIFS(E110:AI111,"RT15")+_xlfn.COUNTIFS(E110:AI111,"RT17")+_xlfn.COUNTIFS(E110:AI111,"RT18")+_xlfn.COUNTIFS(E110:AI111,"RT19")+_xlfn.COUNTIFS(E110:AI111,"RT20")</f>
        <v>0</v>
      </c>
      <c r="AP110" s="45">
        <f>AY110</f>
        <v>0</v>
      </c>
      <c r="AQ110" s="51">
        <f>SUM(E110:AI111)</f>
        <v>0</v>
      </c>
      <c r="AR110" s="46">
        <f>SUM(AU110:EO111)</f>
        <v>0</v>
      </c>
      <c r="AS110" s="53">
        <f>SUM(AR110+AQ110)</f>
        <v>0</v>
      </c>
      <c r="AT110" s="54">
        <f>IF(AS110&lt;180,0,AS110-180)</f>
        <v>0</v>
      </c>
      <c r="AU110" s="46">
        <f aca="true" t="shared" si="149" ref="AU110:BZ110">_xlfn.COUNTIFS($E110:$AI111,AU$5)*AU$4</f>
        <v>0</v>
      </c>
      <c r="AV110" s="46">
        <f t="shared" si="149"/>
        <v>0</v>
      </c>
      <c r="AW110" s="46">
        <f t="shared" si="149"/>
        <v>0</v>
      </c>
      <c r="AX110" s="46">
        <f t="shared" si="149"/>
        <v>0</v>
      </c>
      <c r="AY110" s="46">
        <f t="shared" si="149"/>
        <v>0</v>
      </c>
      <c r="AZ110" s="46">
        <f t="shared" si="149"/>
        <v>0</v>
      </c>
      <c r="BA110" s="46">
        <f t="shared" si="149"/>
        <v>0</v>
      </c>
      <c r="BB110" s="46">
        <f t="shared" si="149"/>
        <v>0</v>
      </c>
      <c r="BC110" s="46">
        <f t="shared" si="149"/>
        <v>0</v>
      </c>
      <c r="BD110" s="46">
        <f t="shared" si="149"/>
        <v>0</v>
      </c>
      <c r="BE110" s="46">
        <f t="shared" si="149"/>
        <v>0</v>
      </c>
      <c r="BF110" s="46">
        <f t="shared" si="149"/>
        <v>0</v>
      </c>
      <c r="BG110" s="46">
        <f t="shared" si="149"/>
        <v>0</v>
      </c>
      <c r="BH110" s="46">
        <f t="shared" si="149"/>
        <v>0</v>
      </c>
      <c r="BI110" s="46">
        <f t="shared" si="149"/>
        <v>0</v>
      </c>
      <c r="BJ110" s="46">
        <f t="shared" si="149"/>
        <v>0</v>
      </c>
      <c r="BK110" s="46">
        <f t="shared" si="149"/>
        <v>0</v>
      </c>
      <c r="BL110" s="46">
        <f t="shared" si="149"/>
        <v>0</v>
      </c>
      <c r="BM110" s="46">
        <f t="shared" si="149"/>
        <v>0</v>
      </c>
      <c r="BN110" s="46">
        <f t="shared" si="149"/>
        <v>0</v>
      </c>
      <c r="BO110" s="46">
        <f t="shared" si="149"/>
        <v>0</v>
      </c>
      <c r="BP110" s="46">
        <f t="shared" si="149"/>
        <v>0</v>
      </c>
      <c r="BQ110" s="46">
        <f t="shared" si="149"/>
        <v>0</v>
      </c>
      <c r="BR110" s="46">
        <f t="shared" si="149"/>
        <v>0</v>
      </c>
      <c r="BS110" s="46">
        <f t="shared" si="149"/>
        <v>0</v>
      </c>
      <c r="BT110" s="46">
        <f t="shared" si="149"/>
        <v>0</v>
      </c>
      <c r="BU110" s="46">
        <f t="shared" si="149"/>
        <v>0</v>
      </c>
      <c r="BV110" s="46">
        <f t="shared" si="149"/>
        <v>0</v>
      </c>
      <c r="BW110" s="46">
        <f t="shared" si="149"/>
        <v>0</v>
      </c>
      <c r="BX110" s="46">
        <f t="shared" si="149"/>
        <v>0</v>
      </c>
      <c r="BY110" s="46">
        <f t="shared" si="149"/>
        <v>0</v>
      </c>
      <c r="BZ110" s="46">
        <f t="shared" si="149"/>
        <v>0</v>
      </c>
      <c r="CA110" s="46">
        <f aca="true" t="shared" si="150" ref="CA110:DF110">_xlfn.COUNTIFS($E110:$AI111,CA$5)*CA$4</f>
        <v>0</v>
      </c>
      <c r="CB110" s="46">
        <f t="shared" si="150"/>
        <v>0</v>
      </c>
      <c r="CC110" s="46">
        <f t="shared" si="150"/>
        <v>0</v>
      </c>
      <c r="CD110" s="46">
        <f t="shared" si="150"/>
        <v>0</v>
      </c>
      <c r="CE110" s="46">
        <f t="shared" si="150"/>
        <v>0</v>
      </c>
      <c r="CF110" s="46">
        <f t="shared" si="150"/>
        <v>0</v>
      </c>
      <c r="CG110" s="46">
        <f t="shared" si="150"/>
        <v>0</v>
      </c>
      <c r="CH110" s="46">
        <f t="shared" si="150"/>
        <v>0</v>
      </c>
      <c r="CI110" s="46">
        <f t="shared" si="150"/>
        <v>0</v>
      </c>
      <c r="CJ110" s="46">
        <f t="shared" si="150"/>
        <v>0</v>
      </c>
      <c r="CK110" s="46">
        <f t="shared" si="150"/>
        <v>0</v>
      </c>
      <c r="CL110" s="46">
        <f t="shared" si="150"/>
        <v>0</v>
      </c>
      <c r="CM110" s="46">
        <f t="shared" si="150"/>
        <v>0</v>
      </c>
      <c r="CN110" s="46">
        <f t="shared" si="150"/>
        <v>0</v>
      </c>
      <c r="CO110" s="46">
        <f t="shared" si="150"/>
        <v>0</v>
      </c>
      <c r="CP110" s="46">
        <f t="shared" si="150"/>
        <v>0</v>
      </c>
      <c r="CQ110" s="46">
        <f t="shared" si="150"/>
        <v>0</v>
      </c>
      <c r="CR110" s="46">
        <f t="shared" si="150"/>
        <v>0</v>
      </c>
      <c r="CS110" s="46">
        <f t="shared" si="150"/>
        <v>0</v>
      </c>
      <c r="CT110" s="46">
        <f t="shared" si="150"/>
        <v>0</v>
      </c>
      <c r="CU110" s="46">
        <f t="shared" si="150"/>
        <v>0</v>
      </c>
      <c r="CV110" s="46">
        <f t="shared" si="150"/>
        <v>0</v>
      </c>
      <c r="CW110" s="46">
        <f t="shared" si="150"/>
        <v>0</v>
      </c>
      <c r="CX110" s="46">
        <f t="shared" si="150"/>
        <v>0</v>
      </c>
      <c r="CY110" s="46">
        <f t="shared" si="150"/>
        <v>0</v>
      </c>
      <c r="CZ110" s="46">
        <f t="shared" si="150"/>
        <v>0</v>
      </c>
      <c r="DA110" s="46">
        <f t="shared" si="150"/>
        <v>0</v>
      </c>
      <c r="DB110" s="46">
        <f t="shared" si="150"/>
        <v>0</v>
      </c>
      <c r="DC110" s="46">
        <f t="shared" si="150"/>
        <v>0</v>
      </c>
      <c r="DD110" s="46">
        <f t="shared" si="150"/>
        <v>0</v>
      </c>
      <c r="DE110" s="46">
        <f t="shared" si="150"/>
        <v>0</v>
      </c>
      <c r="DF110" s="46">
        <f t="shared" si="150"/>
        <v>0</v>
      </c>
      <c r="DG110" s="46">
        <f aca="true" t="shared" si="151" ref="DG110:EL110">_xlfn.COUNTIFS($E110:$AI111,DG$5)*DG$4</f>
        <v>0</v>
      </c>
      <c r="DH110" s="46">
        <f t="shared" si="151"/>
        <v>0</v>
      </c>
      <c r="DI110" s="46">
        <f t="shared" si="151"/>
        <v>0</v>
      </c>
      <c r="DJ110" s="46">
        <f t="shared" si="151"/>
        <v>0</v>
      </c>
      <c r="DK110" s="46">
        <f t="shared" si="151"/>
        <v>0</v>
      </c>
      <c r="DL110" s="46">
        <f t="shared" si="151"/>
        <v>0</v>
      </c>
      <c r="DM110" s="46">
        <f t="shared" si="151"/>
        <v>0</v>
      </c>
      <c r="DN110" s="46">
        <f t="shared" si="151"/>
        <v>0</v>
      </c>
      <c r="DO110" s="46">
        <f t="shared" si="151"/>
        <v>0</v>
      </c>
      <c r="DP110" s="46">
        <f t="shared" si="151"/>
        <v>0</v>
      </c>
      <c r="DQ110" s="46">
        <f t="shared" si="151"/>
        <v>0</v>
      </c>
      <c r="DR110" s="46">
        <f t="shared" si="151"/>
        <v>0</v>
      </c>
      <c r="DS110" s="46">
        <f t="shared" si="151"/>
        <v>0</v>
      </c>
      <c r="DT110" s="46">
        <f t="shared" si="151"/>
        <v>0</v>
      </c>
      <c r="DU110" s="46">
        <f t="shared" si="151"/>
        <v>0</v>
      </c>
      <c r="DV110" s="46">
        <f t="shared" si="151"/>
        <v>0</v>
      </c>
      <c r="DW110" s="46">
        <f t="shared" si="151"/>
        <v>0</v>
      </c>
      <c r="DX110" s="46">
        <f t="shared" si="151"/>
        <v>0</v>
      </c>
      <c r="DY110" s="46">
        <f t="shared" si="151"/>
        <v>0</v>
      </c>
      <c r="DZ110" s="46">
        <f t="shared" si="151"/>
        <v>0</v>
      </c>
      <c r="EA110" s="46">
        <f t="shared" si="151"/>
        <v>0</v>
      </c>
      <c r="EB110" s="46">
        <f t="shared" si="151"/>
        <v>0</v>
      </c>
      <c r="EC110" s="46">
        <f t="shared" si="151"/>
        <v>0</v>
      </c>
      <c r="ED110" s="46">
        <f t="shared" si="151"/>
        <v>0</v>
      </c>
      <c r="EE110" s="46">
        <f t="shared" si="151"/>
        <v>0</v>
      </c>
      <c r="EF110" s="46">
        <f t="shared" si="151"/>
        <v>0</v>
      </c>
      <c r="EG110" s="46">
        <f t="shared" si="151"/>
        <v>0</v>
      </c>
      <c r="EH110" s="46">
        <f t="shared" si="151"/>
        <v>0</v>
      </c>
      <c r="EI110" s="46">
        <f t="shared" si="151"/>
        <v>0</v>
      </c>
      <c r="EJ110" s="46">
        <f t="shared" si="151"/>
        <v>0</v>
      </c>
      <c r="EK110" s="46">
        <f t="shared" si="151"/>
        <v>0</v>
      </c>
      <c r="EL110" s="46">
        <f t="shared" si="151"/>
        <v>0</v>
      </c>
      <c r="EM110" s="46">
        <f>_xlfn.COUNTIFS($E110:$AI111,EM$5)*EM$4</f>
        <v>0</v>
      </c>
      <c r="EN110" s="46">
        <f>_xlfn.COUNTIFS($E110:$AI111,EN$5)*EN$4</f>
        <v>0</v>
      </c>
      <c r="EO110" s="46">
        <f>_xlfn.COUNTIFS($E110:$AI111,EO$5)*EO$4</f>
        <v>0</v>
      </c>
    </row>
    <row r="111" spans="1:145" ht="12">
      <c r="A111" s="47"/>
      <c r="B111" s="48"/>
      <c r="C111" s="49"/>
      <c r="D111" s="11"/>
      <c r="E111" s="12"/>
      <c r="F111" s="12"/>
      <c r="G111" s="12"/>
      <c r="H111" s="12"/>
      <c r="I111" s="13"/>
      <c r="J111" s="13"/>
      <c r="K111" s="12"/>
      <c r="L111" s="12"/>
      <c r="M111" s="12"/>
      <c r="N111" s="12"/>
      <c r="O111" s="12"/>
      <c r="P111" s="12"/>
      <c r="Q111" s="13"/>
      <c r="R111" s="12"/>
      <c r="S111" s="12"/>
      <c r="T111" s="12"/>
      <c r="U111" s="12"/>
      <c r="V111" s="12"/>
      <c r="W111" s="12"/>
      <c r="X111" s="13"/>
      <c r="Y111" s="12"/>
      <c r="Z111" s="12"/>
      <c r="AA111" s="12"/>
      <c r="AB111" s="12"/>
      <c r="AC111" s="12"/>
      <c r="AD111" s="12"/>
      <c r="AE111" s="13"/>
      <c r="AF111" s="12"/>
      <c r="AG111" s="12"/>
      <c r="AH111" s="12"/>
      <c r="AI111" s="12"/>
      <c r="AJ111" s="50"/>
      <c r="AK111" s="44"/>
      <c r="AL111" s="44"/>
      <c r="AM111" s="44"/>
      <c r="AN111" s="44"/>
      <c r="AO111" s="44"/>
      <c r="AP111" s="45"/>
      <c r="AQ111" s="52"/>
      <c r="AR111" s="46"/>
      <c r="AS111" s="54"/>
      <c r="AT111" s="54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</row>
    <row r="112" spans="1:145" ht="15" customHeight="1">
      <c r="A112" s="47">
        <v>54</v>
      </c>
      <c r="B112" s="48"/>
      <c r="C112" s="49"/>
      <c r="D112" s="11"/>
      <c r="E112" s="12"/>
      <c r="F112" s="12"/>
      <c r="G112" s="12"/>
      <c r="H112" s="12"/>
      <c r="I112" s="13"/>
      <c r="J112" s="13"/>
      <c r="K112" s="12"/>
      <c r="L112" s="12"/>
      <c r="M112" s="12"/>
      <c r="N112" s="12"/>
      <c r="O112" s="12"/>
      <c r="P112" s="12"/>
      <c r="Q112" s="13"/>
      <c r="R112" s="12"/>
      <c r="S112" s="12"/>
      <c r="T112" s="12"/>
      <c r="U112" s="12"/>
      <c r="V112" s="12"/>
      <c r="W112" s="12"/>
      <c r="X112" s="13"/>
      <c r="Y112" s="12"/>
      <c r="Z112" s="12"/>
      <c r="AA112" s="12"/>
      <c r="AB112" s="12"/>
      <c r="AC112" s="12"/>
      <c r="AD112" s="12"/>
      <c r="AE112" s="13"/>
      <c r="AF112" s="12"/>
      <c r="AG112" s="12"/>
      <c r="AH112" s="12"/>
      <c r="AI112" s="12"/>
      <c r="AJ112" s="50">
        <f>IF(AL112&gt;2,(COUNTIF($E$5:$AI$5,"*"))-(AL112-2),(COUNTIF($E$5:$AI$5,"*")))</f>
        <v>31</v>
      </c>
      <c r="AK112" s="44">
        <f>COUNTIF(E112:AI113,"İ")+COUNTIF(E112:AI113,"Yİ")</f>
        <v>0</v>
      </c>
      <c r="AL112" s="44">
        <f>COUNTIF(E112:AI112,"R")</f>
        <v>0</v>
      </c>
      <c r="AM112" s="44">
        <f>COUNTIF(E112:AI113,"&gt;0")+COUNTIF(E112:AI113,"*")</f>
        <v>0</v>
      </c>
      <c r="AN112" s="44">
        <f>COUNTIF(E113:AI113,"*")*10+COUNTIF(E113:AI113,"&gt;=12")*10</f>
        <v>0</v>
      </c>
      <c r="AO112" s="44">
        <f>_xlfn.COUNTIFS(E112:AI113,"P8")+_xlfn.COUNTIFS(E112:AI113,"P12")+_xlfn.COUNTIFS(E112:AI113,"P24")+_xlfn.COUNTIFS(E112:AI113,"RT8")+_xlfn.COUNTIFS(E112:AI113,"RT12")+_xlfn.COUNTIFS(E112:AI113,"RT24")+_xlfn.COUNTIFS(E112:AI113,"B8")+_xlfn.COUNTIFS(E112:AI113,"B12")+_xlfn.COUNTIFS(E112:AI113,"B24")+_xlfn.COUNTIFS(E112:AI113,"P9")+_xlfn.COUNTIFS(E112:AI113,"B9")+_xlfn.COUNTIFS(E112:AI113,"RT9")+_xlfn.COUNTIFS(E112:AI113,"P13")+_xlfn.COUNTIFS(E112:AI113,"P14")+_xlfn.COUNTIFS(E112:AI113,"P15")+_xlfn.COUNTIFS(E112:AI113,"P17")+_xlfn.COUNTIFS(E112:AI113,"P18")+_xlfn.COUNTIFS(E112:AI113,"P19")+_xlfn.COUNTIFS(E112:AI113,"P20")+_xlfn.COUNTIFS(E112:AI113,"B13")+_xlfn.COUNTIFS(E112:AI113,"B14")+_xlfn.COUNTIFS(E112:AI113,"B15")+_xlfn.COUNTIFS(E112:AI113,"B15")+_xlfn.COUNTIFS(E112:AI113,"B17")+_xlfn.COUNTIFS(E112:AI113,"B18")+_xlfn.COUNTIFS(E112:AI113,"B19")+_xlfn.COUNTIFS(E112:AI113,"B20")+_xlfn.COUNTIFS(E112:AI113,"RT13")+_xlfn.COUNTIFS(E112:AI113,"RT14")+_xlfn.COUNTIFS(E112:AI113,"RT15")+_xlfn.COUNTIFS(E112:AI113,"RT17")+_xlfn.COUNTIFS(E112:AI113,"RT18")+_xlfn.COUNTIFS(E112:AI113,"RT19")+_xlfn.COUNTIFS(E112:AI113,"RT20")</f>
        <v>0</v>
      </c>
      <c r="AP112" s="45">
        <f>AY112</f>
        <v>0</v>
      </c>
      <c r="AQ112" s="51">
        <f>SUM(E112:AI113)</f>
        <v>0</v>
      </c>
      <c r="AR112" s="46">
        <f>SUM(AU112:EO113)</f>
        <v>0</v>
      </c>
      <c r="AS112" s="53">
        <f>SUM(AR112+AQ112)</f>
        <v>0</v>
      </c>
      <c r="AT112" s="54">
        <f>IF(AS112&lt;180,0,AS112-180)</f>
        <v>0</v>
      </c>
      <c r="AU112" s="46">
        <f aca="true" t="shared" si="152" ref="AU112:BZ112">_xlfn.COUNTIFS($E112:$AI113,AU$5)*AU$4</f>
        <v>0</v>
      </c>
      <c r="AV112" s="46">
        <f t="shared" si="152"/>
        <v>0</v>
      </c>
      <c r="AW112" s="46">
        <f t="shared" si="152"/>
        <v>0</v>
      </c>
      <c r="AX112" s="46">
        <f t="shared" si="152"/>
        <v>0</v>
      </c>
      <c r="AY112" s="46">
        <f t="shared" si="152"/>
        <v>0</v>
      </c>
      <c r="AZ112" s="46">
        <f t="shared" si="152"/>
        <v>0</v>
      </c>
      <c r="BA112" s="46">
        <f t="shared" si="152"/>
        <v>0</v>
      </c>
      <c r="BB112" s="46">
        <f t="shared" si="152"/>
        <v>0</v>
      </c>
      <c r="BC112" s="46">
        <f t="shared" si="152"/>
        <v>0</v>
      </c>
      <c r="BD112" s="46">
        <f t="shared" si="152"/>
        <v>0</v>
      </c>
      <c r="BE112" s="46">
        <f t="shared" si="152"/>
        <v>0</v>
      </c>
      <c r="BF112" s="46">
        <f t="shared" si="152"/>
        <v>0</v>
      </c>
      <c r="BG112" s="46">
        <f t="shared" si="152"/>
        <v>0</v>
      </c>
      <c r="BH112" s="46">
        <f t="shared" si="152"/>
        <v>0</v>
      </c>
      <c r="BI112" s="46">
        <f t="shared" si="152"/>
        <v>0</v>
      </c>
      <c r="BJ112" s="46">
        <f t="shared" si="152"/>
        <v>0</v>
      </c>
      <c r="BK112" s="46">
        <f t="shared" si="152"/>
        <v>0</v>
      </c>
      <c r="BL112" s="46">
        <f t="shared" si="152"/>
        <v>0</v>
      </c>
      <c r="BM112" s="46">
        <f t="shared" si="152"/>
        <v>0</v>
      </c>
      <c r="BN112" s="46">
        <f t="shared" si="152"/>
        <v>0</v>
      </c>
      <c r="BO112" s="46">
        <f t="shared" si="152"/>
        <v>0</v>
      </c>
      <c r="BP112" s="46">
        <f t="shared" si="152"/>
        <v>0</v>
      </c>
      <c r="BQ112" s="46">
        <f t="shared" si="152"/>
        <v>0</v>
      </c>
      <c r="BR112" s="46">
        <f t="shared" si="152"/>
        <v>0</v>
      </c>
      <c r="BS112" s="46">
        <f t="shared" si="152"/>
        <v>0</v>
      </c>
      <c r="BT112" s="46">
        <f t="shared" si="152"/>
        <v>0</v>
      </c>
      <c r="BU112" s="46">
        <f t="shared" si="152"/>
        <v>0</v>
      </c>
      <c r="BV112" s="46">
        <f t="shared" si="152"/>
        <v>0</v>
      </c>
      <c r="BW112" s="46">
        <f t="shared" si="152"/>
        <v>0</v>
      </c>
      <c r="BX112" s="46">
        <f t="shared" si="152"/>
        <v>0</v>
      </c>
      <c r="BY112" s="46">
        <f t="shared" si="152"/>
        <v>0</v>
      </c>
      <c r="BZ112" s="46">
        <f t="shared" si="152"/>
        <v>0</v>
      </c>
      <c r="CA112" s="46">
        <f aca="true" t="shared" si="153" ref="CA112:DF112">_xlfn.COUNTIFS($E112:$AI113,CA$5)*CA$4</f>
        <v>0</v>
      </c>
      <c r="CB112" s="46">
        <f t="shared" si="153"/>
        <v>0</v>
      </c>
      <c r="CC112" s="46">
        <f t="shared" si="153"/>
        <v>0</v>
      </c>
      <c r="CD112" s="46">
        <f t="shared" si="153"/>
        <v>0</v>
      </c>
      <c r="CE112" s="46">
        <f t="shared" si="153"/>
        <v>0</v>
      </c>
      <c r="CF112" s="46">
        <f t="shared" si="153"/>
        <v>0</v>
      </c>
      <c r="CG112" s="46">
        <f t="shared" si="153"/>
        <v>0</v>
      </c>
      <c r="CH112" s="46">
        <f t="shared" si="153"/>
        <v>0</v>
      </c>
      <c r="CI112" s="46">
        <f t="shared" si="153"/>
        <v>0</v>
      </c>
      <c r="CJ112" s="46">
        <f t="shared" si="153"/>
        <v>0</v>
      </c>
      <c r="CK112" s="46">
        <f t="shared" si="153"/>
        <v>0</v>
      </c>
      <c r="CL112" s="46">
        <f t="shared" si="153"/>
        <v>0</v>
      </c>
      <c r="CM112" s="46">
        <f t="shared" si="153"/>
        <v>0</v>
      </c>
      <c r="CN112" s="46">
        <f t="shared" si="153"/>
        <v>0</v>
      </c>
      <c r="CO112" s="46">
        <f t="shared" si="153"/>
        <v>0</v>
      </c>
      <c r="CP112" s="46">
        <f t="shared" si="153"/>
        <v>0</v>
      </c>
      <c r="CQ112" s="46">
        <f t="shared" si="153"/>
        <v>0</v>
      </c>
      <c r="CR112" s="46">
        <f t="shared" si="153"/>
        <v>0</v>
      </c>
      <c r="CS112" s="46">
        <f t="shared" si="153"/>
        <v>0</v>
      </c>
      <c r="CT112" s="46">
        <f t="shared" si="153"/>
        <v>0</v>
      </c>
      <c r="CU112" s="46">
        <f t="shared" si="153"/>
        <v>0</v>
      </c>
      <c r="CV112" s="46">
        <f t="shared" si="153"/>
        <v>0</v>
      </c>
      <c r="CW112" s="46">
        <f t="shared" si="153"/>
        <v>0</v>
      </c>
      <c r="CX112" s="46">
        <f t="shared" si="153"/>
        <v>0</v>
      </c>
      <c r="CY112" s="46">
        <f t="shared" si="153"/>
        <v>0</v>
      </c>
      <c r="CZ112" s="46">
        <f t="shared" si="153"/>
        <v>0</v>
      </c>
      <c r="DA112" s="46">
        <f t="shared" si="153"/>
        <v>0</v>
      </c>
      <c r="DB112" s="46">
        <f t="shared" si="153"/>
        <v>0</v>
      </c>
      <c r="DC112" s="46">
        <f t="shared" si="153"/>
        <v>0</v>
      </c>
      <c r="DD112" s="46">
        <f t="shared" si="153"/>
        <v>0</v>
      </c>
      <c r="DE112" s="46">
        <f t="shared" si="153"/>
        <v>0</v>
      </c>
      <c r="DF112" s="46">
        <f t="shared" si="153"/>
        <v>0</v>
      </c>
      <c r="DG112" s="46">
        <f aca="true" t="shared" si="154" ref="DG112:EL112">_xlfn.COUNTIFS($E112:$AI113,DG$5)*DG$4</f>
        <v>0</v>
      </c>
      <c r="DH112" s="46">
        <f t="shared" si="154"/>
        <v>0</v>
      </c>
      <c r="DI112" s="46">
        <f t="shared" si="154"/>
        <v>0</v>
      </c>
      <c r="DJ112" s="46">
        <f t="shared" si="154"/>
        <v>0</v>
      </c>
      <c r="DK112" s="46">
        <f t="shared" si="154"/>
        <v>0</v>
      </c>
      <c r="DL112" s="46">
        <f t="shared" si="154"/>
        <v>0</v>
      </c>
      <c r="DM112" s="46">
        <f t="shared" si="154"/>
        <v>0</v>
      </c>
      <c r="DN112" s="46">
        <f t="shared" si="154"/>
        <v>0</v>
      </c>
      <c r="DO112" s="46">
        <f t="shared" si="154"/>
        <v>0</v>
      </c>
      <c r="DP112" s="46">
        <f t="shared" si="154"/>
        <v>0</v>
      </c>
      <c r="DQ112" s="46">
        <f t="shared" si="154"/>
        <v>0</v>
      </c>
      <c r="DR112" s="46">
        <f t="shared" si="154"/>
        <v>0</v>
      </c>
      <c r="DS112" s="46">
        <f t="shared" si="154"/>
        <v>0</v>
      </c>
      <c r="DT112" s="46">
        <f t="shared" si="154"/>
        <v>0</v>
      </c>
      <c r="DU112" s="46">
        <f t="shared" si="154"/>
        <v>0</v>
      </c>
      <c r="DV112" s="46">
        <f t="shared" si="154"/>
        <v>0</v>
      </c>
      <c r="DW112" s="46">
        <f t="shared" si="154"/>
        <v>0</v>
      </c>
      <c r="DX112" s="46">
        <f t="shared" si="154"/>
        <v>0</v>
      </c>
      <c r="DY112" s="46">
        <f t="shared" si="154"/>
        <v>0</v>
      </c>
      <c r="DZ112" s="46">
        <f t="shared" si="154"/>
        <v>0</v>
      </c>
      <c r="EA112" s="46">
        <f t="shared" si="154"/>
        <v>0</v>
      </c>
      <c r="EB112" s="46">
        <f t="shared" si="154"/>
        <v>0</v>
      </c>
      <c r="EC112" s="46">
        <f t="shared" si="154"/>
        <v>0</v>
      </c>
      <c r="ED112" s="46">
        <f t="shared" si="154"/>
        <v>0</v>
      </c>
      <c r="EE112" s="46">
        <f t="shared" si="154"/>
        <v>0</v>
      </c>
      <c r="EF112" s="46">
        <f t="shared" si="154"/>
        <v>0</v>
      </c>
      <c r="EG112" s="46">
        <f t="shared" si="154"/>
        <v>0</v>
      </c>
      <c r="EH112" s="46">
        <f t="shared" si="154"/>
        <v>0</v>
      </c>
      <c r="EI112" s="46">
        <f t="shared" si="154"/>
        <v>0</v>
      </c>
      <c r="EJ112" s="46">
        <f t="shared" si="154"/>
        <v>0</v>
      </c>
      <c r="EK112" s="46">
        <f t="shared" si="154"/>
        <v>0</v>
      </c>
      <c r="EL112" s="46">
        <f t="shared" si="154"/>
        <v>0</v>
      </c>
      <c r="EM112" s="46">
        <f>_xlfn.COUNTIFS($E112:$AI113,EM$5)*EM$4</f>
        <v>0</v>
      </c>
      <c r="EN112" s="46">
        <f>_xlfn.COUNTIFS($E112:$AI113,EN$5)*EN$4</f>
        <v>0</v>
      </c>
      <c r="EO112" s="46">
        <f>_xlfn.COUNTIFS($E112:$AI113,EO$5)*EO$4</f>
        <v>0</v>
      </c>
    </row>
    <row r="113" spans="1:145" ht="12">
      <c r="A113" s="47"/>
      <c r="B113" s="48"/>
      <c r="C113" s="49"/>
      <c r="D113" s="11"/>
      <c r="E113" s="12"/>
      <c r="F113" s="12"/>
      <c r="G113" s="12"/>
      <c r="H113" s="12"/>
      <c r="I113" s="13"/>
      <c r="J113" s="13"/>
      <c r="K113" s="12"/>
      <c r="L113" s="12"/>
      <c r="M113" s="12"/>
      <c r="N113" s="12"/>
      <c r="O113" s="12"/>
      <c r="P113" s="12"/>
      <c r="Q113" s="13"/>
      <c r="R113" s="12"/>
      <c r="S113" s="12"/>
      <c r="T113" s="12"/>
      <c r="U113" s="12"/>
      <c r="V113" s="12"/>
      <c r="W113" s="12"/>
      <c r="X113" s="13"/>
      <c r="Y113" s="12"/>
      <c r="Z113" s="12"/>
      <c r="AA113" s="12"/>
      <c r="AB113" s="12"/>
      <c r="AC113" s="12"/>
      <c r="AD113" s="12"/>
      <c r="AE113" s="13"/>
      <c r="AF113" s="12"/>
      <c r="AG113" s="12"/>
      <c r="AH113" s="12"/>
      <c r="AI113" s="12"/>
      <c r="AJ113" s="50"/>
      <c r="AK113" s="44"/>
      <c r="AL113" s="44"/>
      <c r="AM113" s="44"/>
      <c r="AN113" s="44"/>
      <c r="AO113" s="44"/>
      <c r="AP113" s="45"/>
      <c r="AQ113" s="52"/>
      <c r="AR113" s="46"/>
      <c r="AS113" s="54"/>
      <c r="AT113" s="54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</row>
    <row r="114" spans="1:145" ht="15" customHeight="1">
      <c r="A114" s="47">
        <v>55</v>
      </c>
      <c r="B114" s="48"/>
      <c r="C114" s="49"/>
      <c r="D114" s="11"/>
      <c r="E114" s="12"/>
      <c r="F114" s="12"/>
      <c r="G114" s="12"/>
      <c r="H114" s="12"/>
      <c r="I114" s="13"/>
      <c r="J114" s="13"/>
      <c r="K114" s="12"/>
      <c r="L114" s="12"/>
      <c r="M114" s="12"/>
      <c r="N114" s="12"/>
      <c r="O114" s="12"/>
      <c r="P114" s="12"/>
      <c r="Q114" s="13"/>
      <c r="R114" s="12"/>
      <c r="S114" s="12"/>
      <c r="T114" s="12"/>
      <c r="U114" s="12"/>
      <c r="V114" s="12"/>
      <c r="W114" s="12"/>
      <c r="X114" s="13"/>
      <c r="Y114" s="12"/>
      <c r="Z114" s="12"/>
      <c r="AA114" s="12"/>
      <c r="AB114" s="12"/>
      <c r="AC114" s="12"/>
      <c r="AD114" s="12"/>
      <c r="AE114" s="13"/>
      <c r="AF114" s="12"/>
      <c r="AG114" s="12"/>
      <c r="AH114" s="12"/>
      <c r="AI114" s="12"/>
      <c r="AJ114" s="50">
        <f>IF(AL114&gt;2,(COUNTIF($E$5:$AI$5,"*"))-(AL114-2),(COUNTIF($E$5:$AI$5,"*")))</f>
        <v>31</v>
      </c>
      <c r="AK114" s="44">
        <f>COUNTIF(E114:AI115,"İ")+COUNTIF(E114:AI115,"Yİ")</f>
        <v>0</v>
      </c>
      <c r="AL114" s="44">
        <f>COUNTIF(E114:AI114,"R")</f>
        <v>0</v>
      </c>
      <c r="AM114" s="44">
        <f>COUNTIF(E114:AI115,"&gt;0")+COUNTIF(E114:AI115,"*")</f>
        <v>0</v>
      </c>
      <c r="AN114" s="44">
        <f>COUNTIF(E115:AI115,"*")*10+COUNTIF(E115:AI115,"&gt;=12")*10</f>
        <v>0</v>
      </c>
      <c r="AO114" s="44">
        <f>_xlfn.COUNTIFS(E114:AI115,"P8")+_xlfn.COUNTIFS(E114:AI115,"P12")+_xlfn.COUNTIFS(E114:AI115,"P24")+_xlfn.COUNTIFS(E114:AI115,"RT8")+_xlfn.COUNTIFS(E114:AI115,"RT12")+_xlfn.COUNTIFS(E114:AI115,"RT24")+_xlfn.COUNTIFS(E114:AI115,"B8")+_xlfn.COUNTIFS(E114:AI115,"B12")+_xlfn.COUNTIFS(E114:AI115,"B24")+_xlfn.COUNTIFS(E114:AI115,"P9")+_xlfn.COUNTIFS(E114:AI115,"B9")+_xlfn.COUNTIFS(E114:AI115,"RT9")+_xlfn.COUNTIFS(E114:AI115,"P13")+_xlfn.COUNTIFS(E114:AI115,"P14")+_xlfn.COUNTIFS(E114:AI115,"P15")+_xlfn.COUNTIFS(E114:AI115,"P17")+_xlfn.COUNTIFS(E114:AI115,"P18")+_xlfn.COUNTIFS(E114:AI115,"P19")+_xlfn.COUNTIFS(E114:AI115,"P20")+_xlfn.COUNTIFS(E114:AI115,"B13")+_xlfn.COUNTIFS(E114:AI115,"B14")+_xlfn.COUNTIFS(E114:AI115,"B15")+_xlfn.COUNTIFS(E114:AI115,"B15")+_xlfn.COUNTIFS(E114:AI115,"B17")+_xlfn.COUNTIFS(E114:AI115,"B18")+_xlfn.COUNTIFS(E114:AI115,"B19")+_xlfn.COUNTIFS(E114:AI115,"B20")+_xlfn.COUNTIFS(E114:AI115,"RT13")+_xlfn.COUNTIFS(E114:AI115,"RT14")+_xlfn.COUNTIFS(E114:AI115,"RT15")+_xlfn.COUNTIFS(E114:AI115,"RT17")+_xlfn.COUNTIFS(E114:AI115,"RT18")+_xlfn.COUNTIFS(E114:AI115,"RT19")+_xlfn.COUNTIFS(E114:AI115,"RT20")</f>
        <v>0</v>
      </c>
      <c r="AP114" s="45">
        <f>AY114</f>
        <v>0</v>
      </c>
      <c r="AQ114" s="51">
        <f>SUM(E114:AI115)</f>
        <v>0</v>
      </c>
      <c r="AR114" s="46">
        <f>SUM(AU114:EO115)</f>
        <v>0</v>
      </c>
      <c r="AS114" s="53">
        <f>SUM(AR114+AQ114)</f>
        <v>0</v>
      </c>
      <c r="AT114" s="54">
        <f>IF(AS114&lt;180,0,AS114-180)</f>
        <v>0</v>
      </c>
      <c r="AU114" s="46">
        <f aca="true" t="shared" si="155" ref="AU114:BZ114">_xlfn.COUNTIFS($E114:$AI115,AU$5)*AU$4</f>
        <v>0</v>
      </c>
      <c r="AV114" s="46">
        <f t="shared" si="155"/>
        <v>0</v>
      </c>
      <c r="AW114" s="46">
        <f t="shared" si="155"/>
        <v>0</v>
      </c>
      <c r="AX114" s="46">
        <f t="shared" si="155"/>
        <v>0</v>
      </c>
      <c r="AY114" s="46">
        <f t="shared" si="155"/>
        <v>0</v>
      </c>
      <c r="AZ114" s="46">
        <f t="shared" si="155"/>
        <v>0</v>
      </c>
      <c r="BA114" s="46">
        <f t="shared" si="155"/>
        <v>0</v>
      </c>
      <c r="BB114" s="46">
        <f t="shared" si="155"/>
        <v>0</v>
      </c>
      <c r="BC114" s="46">
        <f t="shared" si="155"/>
        <v>0</v>
      </c>
      <c r="BD114" s="46">
        <f t="shared" si="155"/>
        <v>0</v>
      </c>
      <c r="BE114" s="46">
        <f t="shared" si="155"/>
        <v>0</v>
      </c>
      <c r="BF114" s="46">
        <f t="shared" si="155"/>
        <v>0</v>
      </c>
      <c r="BG114" s="46">
        <f t="shared" si="155"/>
        <v>0</v>
      </c>
      <c r="BH114" s="46">
        <f t="shared" si="155"/>
        <v>0</v>
      </c>
      <c r="BI114" s="46">
        <f t="shared" si="155"/>
        <v>0</v>
      </c>
      <c r="BJ114" s="46">
        <f t="shared" si="155"/>
        <v>0</v>
      </c>
      <c r="BK114" s="46">
        <f t="shared" si="155"/>
        <v>0</v>
      </c>
      <c r="BL114" s="46">
        <f t="shared" si="155"/>
        <v>0</v>
      </c>
      <c r="BM114" s="46">
        <f t="shared" si="155"/>
        <v>0</v>
      </c>
      <c r="BN114" s="46">
        <f t="shared" si="155"/>
        <v>0</v>
      </c>
      <c r="BO114" s="46">
        <f t="shared" si="155"/>
        <v>0</v>
      </c>
      <c r="BP114" s="46">
        <f t="shared" si="155"/>
        <v>0</v>
      </c>
      <c r="BQ114" s="46">
        <f t="shared" si="155"/>
        <v>0</v>
      </c>
      <c r="BR114" s="46">
        <f t="shared" si="155"/>
        <v>0</v>
      </c>
      <c r="BS114" s="46">
        <f t="shared" si="155"/>
        <v>0</v>
      </c>
      <c r="BT114" s="46">
        <f t="shared" si="155"/>
        <v>0</v>
      </c>
      <c r="BU114" s="46">
        <f t="shared" si="155"/>
        <v>0</v>
      </c>
      <c r="BV114" s="46">
        <f t="shared" si="155"/>
        <v>0</v>
      </c>
      <c r="BW114" s="46">
        <f t="shared" si="155"/>
        <v>0</v>
      </c>
      <c r="BX114" s="46">
        <f t="shared" si="155"/>
        <v>0</v>
      </c>
      <c r="BY114" s="46">
        <f t="shared" si="155"/>
        <v>0</v>
      </c>
      <c r="BZ114" s="46">
        <f t="shared" si="155"/>
        <v>0</v>
      </c>
      <c r="CA114" s="46">
        <f aca="true" t="shared" si="156" ref="CA114:DF114">_xlfn.COUNTIFS($E114:$AI115,CA$5)*CA$4</f>
        <v>0</v>
      </c>
      <c r="CB114" s="46">
        <f t="shared" si="156"/>
        <v>0</v>
      </c>
      <c r="CC114" s="46">
        <f t="shared" si="156"/>
        <v>0</v>
      </c>
      <c r="CD114" s="46">
        <f t="shared" si="156"/>
        <v>0</v>
      </c>
      <c r="CE114" s="46">
        <f t="shared" si="156"/>
        <v>0</v>
      </c>
      <c r="CF114" s="46">
        <f t="shared" si="156"/>
        <v>0</v>
      </c>
      <c r="CG114" s="46">
        <f t="shared" si="156"/>
        <v>0</v>
      </c>
      <c r="CH114" s="46">
        <f t="shared" si="156"/>
        <v>0</v>
      </c>
      <c r="CI114" s="46">
        <f t="shared" si="156"/>
        <v>0</v>
      </c>
      <c r="CJ114" s="46">
        <f t="shared" si="156"/>
        <v>0</v>
      </c>
      <c r="CK114" s="46">
        <f t="shared" si="156"/>
        <v>0</v>
      </c>
      <c r="CL114" s="46">
        <f t="shared" si="156"/>
        <v>0</v>
      </c>
      <c r="CM114" s="46">
        <f t="shared" si="156"/>
        <v>0</v>
      </c>
      <c r="CN114" s="46">
        <f t="shared" si="156"/>
        <v>0</v>
      </c>
      <c r="CO114" s="46">
        <f t="shared" si="156"/>
        <v>0</v>
      </c>
      <c r="CP114" s="46">
        <f t="shared" si="156"/>
        <v>0</v>
      </c>
      <c r="CQ114" s="46">
        <f t="shared" si="156"/>
        <v>0</v>
      </c>
      <c r="CR114" s="46">
        <f t="shared" si="156"/>
        <v>0</v>
      </c>
      <c r="CS114" s="46">
        <f t="shared" si="156"/>
        <v>0</v>
      </c>
      <c r="CT114" s="46">
        <f t="shared" si="156"/>
        <v>0</v>
      </c>
      <c r="CU114" s="46">
        <f t="shared" si="156"/>
        <v>0</v>
      </c>
      <c r="CV114" s="46">
        <f t="shared" si="156"/>
        <v>0</v>
      </c>
      <c r="CW114" s="46">
        <f t="shared" si="156"/>
        <v>0</v>
      </c>
      <c r="CX114" s="46">
        <f t="shared" si="156"/>
        <v>0</v>
      </c>
      <c r="CY114" s="46">
        <f t="shared" si="156"/>
        <v>0</v>
      </c>
      <c r="CZ114" s="46">
        <f t="shared" si="156"/>
        <v>0</v>
      </c>
      <c r="DA114" s="46">
        <f t="shared" si="156"/>
        <v>0</v>
      </c>
      <c r="DB114" s="46">
        <f t="shared" si="156"/>
        <v>0</v>
      </c>
      <c r="DC114" s="46">
        <f t="shared" si="156"/>
        <v>0</v>
      </c>
      <c r="DD114" s="46">
        <f t="shared" si="156"/>
        <v>0</v>
      </c>
      <c r="DE114" s="46">
        <f t="shared" si="156"/>
        <v>0</v>
      </c>
      <c r="DF114" s="46">
        <f t="shared" si="156"/>
        <v>0</v>
      </c>
      <c r="DG114" s="46">
        <f aca="true" t="shared" si="157" ref="DG114:EL114">_xlfn.COUNTIFS($E114:$AI115,DG$5)*DG$4</f>
        <v>0</v>
      </c>
      <c r="DH114" s="46">
        <f t="shared" si="157"/>
        <v>0</v>
      </c>
      <c r="DI114" s="46">
        <f t="shared" si="157"/>
        <v>0</v>
      </c>
      <c r="DJ114" s="46">
        <f t="shared" si="157"/>
        <v>0</v>
      </c>
      <c r="DK114" s="46">
        <f t="shared" si="157"/>
        <v>0</v>
      </c>
      <c r="DL114" s="46">
        <f t="shared" si="157"/>
        <v>0</v>
      </c>
      <c r="DM114" s="46">
        <f t="shared" si="157"/>
        <v>0</v>
      </c>
      <c r="DN114" s="46">
        <f t="shared" si="157"/>
        <v>0</v>
      </c>
      <c r="DO114" s="46">
        <f t="shared" si="157"/>
        <v>0</v>
      </c>
      <c r="DP114" s="46">
        <f t="shared" si="157"/>
        <v>0</v>
      </c>
      <c r="DQ114" s="46">
        <f t="shared" si="157"/>
        <v>0</v>
      </c>
      <c r="DR114" s="46">
        <f t="shared" si="157"/>
        <v>0</v>
      </c>
      <c r="DS114" s="46">
        <f t="shared" si="157"/>
        <v>0</v>
      </c>
      <c r="DT114" s="46">
        <f t="shared" si="157"/>
        <v>0</v>
      </c>
      <c r="DU114" s="46">
        <f t="shared" si="157"/>
        <v>0</v>
      </c>
      <c r="DV114" s="46">
        <f t="shared" si="157"/>
        <v>0</v>
      </c>
      <c r="DW114" s="46">
        <f t="shared" si="157"/>
        <v>0</v>
      </c>
      <c r="DX114" s="46">
        <f t="shared" si="157"/>
        <v>0</v>
      </c>
      <c r="DY114" s="46">
        <f t="shared" si="157"/>
        <v>0</v>
      </c>
      <c r="DZ114" s="46">
        <f t="shared" si="157"/>
        <v>0</v>
      </c>
      <c r="EA114" s="46">
        <f t="shared" si="157"/>
        <v>0</v>
      </c>
      <c r="EB114" s="46">
        <f t="shared" si="157"/>
        <v>0</v>
      </c>
      <c r="EC114" s="46">
        <f t="shared" si="157"/>
        <v>0</v>
      </c>
      <c r="ED114" s="46">
        <f t="shared" si="157"/>
        <v>0</v>
      </c>
      <c r="EE114" s="46">
        <f t="shared" si="157"/>
        <v>0</v>
      </c>
      <c r="EF114" s="46">
        <f t="shared" si="157"/>
        <v>0</v>
      </c>
      <c r="EG114" s="46">
        <f t="shared" si="157"/>
        <v>0</v>
      </c>
      <c r="EH114" s="46">
        <f t="shared" si="157"/>
        <v>0</v>
      </c>
      <c r="EI114" s="46">
        <f t="shared" si="157"/>
        <v>0</v>
      </c>
      <c r="EJ114" s="46">
        <f t="shared" si="157"/>
        <v>0</v>
      </c>
      <c r="EK114" s="46">
        <f t="shared" si="157"/>
        <v>0</v>
      </c>
      <c r="EL114" s="46">
        <f t="shared" si="157"/>
        <v>0</v>
      </c>
      <c r="EM114" s="46">
        <f>_xlfn.COUNTIFS($E114:$AI115,EM$5)*EM$4</f>
        <v>0</v>
      </c>
      <c r="EN114" s="46">
        <f>_xlfn.COUNTIFS($E114:$AI115,EN$5)*EN$4</f>
        <v>0</v>
      </c>
      <c r="EO114" s="46">
        <f>_xlfn.COUNTIFS($E114:$AI115,EO$5)*EO$4</f>
        <v>0</v>
      </c>
    </row>
    <row r="115" spans="1:145" ht="12">
      <c r="A115" s="47"/>
      <c r="B115" s="48"/>
      <c r="C115" s="49"/>
      <c r="D115" s="11"/>
      <c r="E115" s="12"/>
      <c r="F115" s="12"/>
      <c r="G115" s="12"/>
      <c r="H115" s="12"/>
      <c r="I115" s="13"/>
      <c r="J115" s="13"/>
      <c r="K115" s="12"/>
      <c r="L115" s="12"/>
      <c r="M115" s="12"/>
      <c r="N115" s="12"/>
      <c r="O115" s="12"/>
      <c r="P115" s="12"/>
      <c r="Q115" s="13"/>
      <c r="R115" s="12"/>
      <c r="S115" s="12"/>
      <c r="T115" s="12"/>
      <c r="U115" s="12"/>
      <c r="V115" s="12"/>
      <c r="W115" s="12"/>
      <c r="X115" s="13"/>
      <c r="Y115" s="12"/>
      <c r="Z115" s="12"/>
      <c r="AA115" s="12"/>
      <c r="AB115" s="12"/>
      <c r="AC115" s="12"/>
      <c r="AD115" s="12"/>
      <c r="AE115" s="13"/>
      <c r="AF115" s="12"/>
      <c r="AG115" s="12"/>
      <c r="AH115" s="12"/>
      <c r="AI115" s="12"/>
      <c r="AJ115" s="50"/>
      <c r="AK115" s="44"/>
      <c r="AL115" s="44"/>
      <c r="AM115" s="44"/>
      <c r="AN115" s="44"/>
      <c r="AO115" s="44"/>
      <c r="AP115" s="45"/>
      <c r="AQ115" s="52"/>
      <c r="AR115" s="46"/>
      <c r="AS115" s="54"/>
      <c r="AT115" s="54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</row>
    <row r="116" spans="1:145" ht="15" customHeight="1">
      <c r="A116" s="47">
        <v>56</v>
      </c>
      <c r="B116" s="48"/>
      <c r="C116" s="49"/>
      <c r="D116" s="11"/>
      <c r="E116" s="12"/>
      <c r="F116" s="12"/>
      <c r="G116" s="12"/>
      <c r="H116" s="12"/>
      <c r="I116" s="13"/>
      <c r="J116" s="13"/>
      <c r="K116" s="12"/>
      <c r="L116" s="12"/>
      <c r="M116" s="12"/>
      <c r="N116" s="12"/>
      <c r="O116" s="12"/>
      <c r="P116" s="12"/>
      <c r="Q116" s="13"/>
      <c r="R116" s="12"/>
      <c r="S116" s="12"/>
      <c r="T116" s="12"/>
      <c r="U116" s="12"/>
      <c r="V116" s="12"/>
      <c r="W116" s="12"/>
      <c r="X116" s="13"/>
      <c r="Y116" s="12"/>
      <c r="Z116" s="12"/>
      <c r="AA116" s="12"/>
      <c r="AB116" s="12"/>
      <c r="AC116" s="12"/>
      <c r="AD116" s="12"/>
      <c r="AE116" s="13"/>
      <c r="AF116" s="12"/>
      <c r="AG116" s="12"/>
      <c r="AH116" s="12"/>
      <c r="AI116" s="12"/>
      <c r="AJ116" s="50">
        <f>IF(AL116&gt;2,(COUNTIF($E$5:$AI$5,"*"))-(AL116-2),(COUNTIF($E$5:$AI$5,"*")))</f>
        <v>31</v>
      </c>
      <c r="AK116" s="44">
        <f>COUNTIF(E116:AI117,"İ")+COUNTIF(E116:AI117,"Yİ")</f>
        <v>0</v>
      </c>
      <c r="AL116" s="44">
        <f>COUNTIF(E116:AI116,"R")</f>
        <v>0</v>
      </c>
      <c r="AM116" s="44">
        <f>COUNTIF(E116:AI117,"&gt;0")+COUNTIF(E116:AI117,"*")</f>
        <v>0</v>
      </c>
      <c r="AN116" s="44">
        <f>COUNTIF(E117:AI117,"*")*10+COUNTIF(E117:AI117,"&gt;=12")*10</f>
        <v>0</v>
      </c>
      <c r="AO116" s="44">
        <f>_xlfn.COUNTIFS(E116:AI117,"P8")+_xlfn.COUNTIFS(E116:AI117,"P12")+_xlfn.COUNTIFS(E116:AI117,"P24")+_xlfn.COUNTIFS(E116:AI117,"RT8")+_xlfn.COUNTIFS(E116:AI117,"RT12")+_xlfn.COUNTIFS(E116:AI117,"RT24")+_xlfn.COUNTIFS(E116:AI117,"B8")+_xlfn.COUNTIFS(E116:AI117,"B12")+_xlfn.COUNTIFS(E116:AI117,"B24")+_xlfn.COUNTIFS(E116:AI117,"P9")+_xlfn.COUNTIFS(E116:AI117,"B9")+_xlfn.COUNTIFS(E116:AI117,"RT9")+_xlfn.COUNTIFS(E116:AI117,"P13")+_xlfn.COUNTIFS(E116:AI117,"P14")+_xlfn.COUNTIFS(E116:AI117,"P15")+_xlfn.COUNTIFS(E116:AI117,"P17")+_xlfn.COUNTIFS(E116:AI117,"P18")+_xlfn.COUNTIFS(E116:AI117,"P19")+_xlfn.COUNTIFS(E116:AI117,"P20")+_xlfn.COUNTIFS(E116:AI117,"B13")+_xlfn.COUNTIFS(E116:AI117,"B14")+_xlfn.COUNTIFS(E116:AI117,"B15")+_xlfn.COUNTIFS(E116:AI117,"B15")+_xlfn.COUNTIFS(E116:AI117,"B17")+_xlfn.COUNTIFS(E116:AI117,"B18")+_xlfn.COUNTIFS(E116:AI117,"B19")+_xlfn.COUNTIFS(E116:AI117,"B20")+_xlfn.COUNTIFS(E116:AI117,"RT13")+_xlfn.COUNTIFS(E116:AI117,"RT14")+_xlfn.COUNTIFS(E116:AI117,"RT15")+_xlfn.COUNTIFS(E116:AI117,"RT17")+_xlfn.COUNTIFS(E116:AI117,"RT18")+_xlfn.COUNTIFS(E116:AI117,"RT19")+_xlfn.COUNTIFS(E116:AI117,"RT20")</f>
        <v>0</v>
      </c>
      <c r="AP116" s="45">
        <f>AY116</f>
        <v>0</v>
      </c>
      <c r="AQ116" s="51">
        <f>SUM(E116:AI117)</f>
        <v>0</v>
      </c>
      <c r="AR116" s="46">
        <f>SUM(AU116:EO117)</f>
        <v>0</v>
      </c>
      <c r="AS116" s="53">
        <f>SUM(AR116+AQ116)</f>
        <v>0</v>
      </c>
      <c r="AT116" s="54">
        <f>IF(AS116&lt;180,0,AS116-180)</f>
        <v>0</v>
      </c>
      <c r="AU116" s="46">
        <f aca="true" t="shared" si="158" ref="AU116:BZ116">_xlfn.COUNTIFS($E116:$AI117,AU$5)*AU$4</f>
        <v>0</v>
      </c>
      <c r="AV116" s="46">
        <f t="shared" si="158"/>
        <v>0</v>
      </c>
      <c r="AW116" s="46">
        <f t="shared" si="158"/>
        <v>0</v>
      </c>
      <c r="AX116" s="46">
        <f t="shared" si="158"/>
        <v>0</v>
      </c>
      <c r="AY116" s="46">
        <f t="shared" si="158"/>
        <v>0</v>
      </c>
      <c r="AZ116" s="46">
        <f t="shared" si="158"/>
        <v>0</v>
      </c>
      <c r="BA116" s="46">
        <f t="shared" si="158"/>
        <v>0</v>
      </c>
      <c r="BB116" s="46">
        <f t="shared" si="158"/>
        <v>0</v>
      </c>
      <c r="BC116" s="46">
        <f t="shared" si="158"/>
        <v>0</v>
      </c>
      <c r="BD116" s="46">
        <f t="shared" si="158"/>
        <v>0</v>
      </c>
      <c r="BE116" s="46">
        <f t="shared" si="158"/>
        <v>0</v>
      </c>
      <c r="BF116" s="46">
        <f t="shared" si="158"/>
        <v>0</v>
      </c>
      <c r="BG116" s="46">
        <f t="shared" si="158"/>
        <v>0</v>
      </c>
      <c r="BH116" s="46">
        <f t="shared" si="158"/>
        <v>0</v>
      </c>
      <c r="BI116" s="46">
        <f t="shared" si="158"/>
        <v>0</v>
      </c>
      <c r="BJ116" s="46">
        <f t="shared" si="158"/>
        <v>0</v>
      </c>
      <c r="BK116" s="46">
        <f t="shared" si="158"/>
        <v>0</v>
      </c>
      <c r="BL116" s="46">
        <f t="shared" si="158"/>
        <v>0</v>
      </c>
      <c r="BM116" s="46">
        <f t="shared" si="158"/>
        <v>0</v>
      </c>
      <c r="BN116" s="46">
        <f t="shared" si="158"/>
        <v>0</v>
      </c>
      <c r="BO116" s="46">
        <f t="shared" si="158"/>
        <v>0</v>
      </c>
      <c r="BP116" s="46">
        <f t="shared" si="158"/>
        <v>0</v>
      </c>
      <c r="BQ116" s="46">
        <f t="shared" si="158"/>
        <v>0</v>
      </c>
      <c r="BR116" s="46">
        <f t="shared" si="158"/>
        <v>0</v>
      </c>
      <c r="BS116" s="46">
        <f t="shared" si="158"/>
        <v>0</v>
      </c>
      <c r="BT116" s="46">
        <f t="shared" si="158"/>
        <v>0</v>
      </c>
      <c r="BU116" s="46">
        <f t="shared" si="158"/>
        <v>0</v>
      </c>
      <c r="BV116" s="46">
        <f t="shared" si="158"/>
        <v>0</v>
      </c>
      <c r="BW116" s="46">
        <f t="shared" si="158"/>
        <v>0</v>
      </c>
      <c r="BX116" s="46">
        <f t="shared" si="158"/>
        <v>0</v>
      </c>
      <c r="BY116" s="46">
        <f t="shared" si="158"/>
        <v>0</v>
      </c>
      <c r="BZ116" s="46">
        <f t="shared" si="158"/>
        <v>0</v>
      </c>
      <c r="CA116" s="46">
        <f aca="true" t="shared" si="159" ref="CA116:DF116">_xlfn.COUNTIFS($E116:$AI117,CA$5)*CA$4</f>
        <v>0</v>
      </c>
      <c r="CB116" s="46">
        <f t="shared" si="159"/>
        <v>0</v>
      </c>
      <c r="CC116" s="46">
        <f t="shared" si="159"/>
        <v>0</v>
      </c>
      <c r="CD116" s="46">
        <f t="shared" si="159"/>
        <v>0</v>
      </c>
      <c r="CE116" s="46">
        <f t="shared" si="159"/>
        <v>0</v>
      </c>
      <c r="CF116" s="46">
        <f t="shared" si="159"/>
        <v>0</v>
      </c>
      <c r="CG116" s="46">
        <f t="shared" si="159"/>
        <v>0</v>
      </c>
      <c r="CH116" s="46">
        <f t="shared" si="159"/>
        <v>0</v>
      </c>
      <c r="CI116" s="46">
        <f t="shared" si="159"/>
        <v>0</v>
      </c>
      <c r="CJ116" s="46">
        <f t="shared" si="159"/>
        <v>0</v>
      </c>
      <c r="CK116" s="46">
        <f t="shared" si="159"/>
        <v>0</v>
      </c>
      <c r="CL116" s="46">
        <f t="shared" si="159"/>
        <v>0</v>
      </c>
      <c r="CM116" s="46">
        <f t="shared" si="159"/>
        <v>0</v>
      </c>
      <c r="CN116" s="46">
        <f t="shared" si="159"/>
        <v>0</v>
      </c>
      <c r="CO116" s="46">
        <f t="shared" si="159"/>
        <v>0</v>
      </c>
      <c r="CP116" s="46">
        <f t="shared" si="159"/>
        <v>0</v>
      </c>
      <c r="CQ116" s="46">
        <f t="shared" si="159"/>
        <v>0</v>
      </c>
      <c r="CR116" s="46">
        <f t="shared" si="159"/>
        <v>0</v>
      </c>
      <c r="CS116" s="46">
        <f t="shared" si="159"/>
        <v>0</v>
      </c>
      <c r="CT116" s="46">
        <f t="shared" si="159"/>
        <v>0</v>
      </c>
      <c r="CU116" s="46">
        <f t="shared" si="159"/>
        <v>0</v>
      </c>
      <c r="CV116" s="46">
        <f t="shared" si="159"/>
        <v>0</v>
      </c>
      <c r="CW116" s="46">
        <f t="shared" si="159"/>
        <v>0</v>
      </c>
      <c r="CX116" s="46">
        <f t="shared" si="159"/>
        <v>0</v>
      </c>
      <c r="CY116" s="46">
        <f t="shared" si="159"/>
        <v>0</v>
      </c>
      <c r="CZ116" s="46">
        <f t="shared" si="159"/>
        <v>0</v>
      </c>
      <c r="DA116" s="46">
        <f t="shared" si="159"/>
        <v>0</v>
      </c>
      <c r="DB116" s="46">
        <f t="shared" si="159"/>
        <v>0</v>
      </c>
      <c r="DC116" s="46">
        <f t="shared" si="159"/>
        <v>0</v>
      </c>
      <c r="DD116" s="46">
        <f t="shared" si="159"/>
        <v>0</v>
      </c>
      <c r="DE116" s="46">
        <f t="shared" si="159"/>
        <v>0</v>
      </c>
      <c r="DF116" s="46">
        <f t="shared" si="159"/>
        <v>0</v>
      </c>
      <c r="DG116" s="46">
        <f aca="true" t="shared" si="160" ref="DG116:EL116">_xlfn.COUNTIFS($E116:$AI117,DG$5)*DG$4</f>
        <v>0</v>
      </c>
      <c r="DH116" s="46">
        <f t="shared" si="160"/>
        <v>0</v>
      </c>
      <c r="DI116" s="46">
        <f t="shared" si="160"/>
        <v>0</v>
      </c>
      <c r="DJ116" s="46">
        <f t="shared" si="160"/>
        <v>0</v>
      </c>
      <c r="DK116" s="46">
        <f t="shared" si="160"/>
        <v>0</v>
      </c>
      <c r="DL116" s="46">
        <f t="shared" si="160"/>
        <v>0</v>
      </c>
      <c r="DM116" s="46">
        <f t="shared" si="160"/>
        <v>0</v>
      </c>
      <c r="DN116" s="46">
        <f t="shared" si="160"/>
        <v>0</v>
      </c>
      <c r="DO116" s="46">
        <f t="shared" si="160"/>
        <v>0</v>
      </c>
      <c r="DP116" s="46">
        <f t="shared" si="160"/>
        <v>0</v>
      </c>
      <c r="DQ116" s="46">
        <f t="shared" si="160"/>
        <v>0</v>
      </c>
      <c r="DR116" s="46">
        <f t="shared" si="160"/>
        <v>0</v>
      </c>
      <c r="DS116" s="46">
        <f t="shared" si="160"/>
        <v>0</v>
      </c>
      <c r="DT116" s="46">
        <f t="shared" si="160"/>
        <v>0</v>
      </c>
      <c r="DU116" s="46">
        <f t="shared" si="160"/>
        <v>0</v>
      </c>
      <c r="DV116" s="46">
        <f t="shared" si="160"/>
        <v>0</v>
      </c>
      <c r="DW116" s="46">
        <f t="shared" si="160"/>
        <v>0</v>
      </c>
      <c r="DX116" s="46">
        <f t="shared" si="160"/>
        <v>0</v>
      </c>
      <c r="DY116" s="46">
        <f t="shared" si="160"/>
        <v>0</v>
      </c>
      <c r="DZ116" s="46">
        <f t="shared" si="160"/>
        <v>0</v>
      </c>
      <c r="EA116" s="46">
        <f t="shared" si="160"/>
        <v>0</v>
      </c>
      <c r="EB116" s="46">
        <f t="shared" si="160"/>
        <v>0</v>
      </c>
      <c r="EC116" s="46">
        <f t="shared" si="160"/>
        <v>0</v>
      </c>
      <c r="ED116" s="46">
        <f t="shared" si="160"/>
        <v>0</v>
      </c>
      <c r="EE116" s="46">
        <f t="shared" si="160"/>
        <v>0</v>
      </c>
      <c r="EF116" s="46">
        <f t="shared" si="160"/>
        <v>0</v>
      </c>
      <c r="EG116" s="46">
        <f t="shared" si="160"/>
        <v>0</v>
      </c>
      <c r="EH116" s="46">
        <f t="shared" si="160"/>
        <v>0</v>
      </c>
      <c r="EI116" s="46">
        <f t="shared" si="160"/>
        <v>0</v>
      </c>
      <c r="EJ116" s="46">
        <f t="shared" si="160"/>
        <v>0</v>
      </c>
      <c r="EK116" s="46">
        <f t="shared" si="160"/>
        <v>0</v>
      </c>
      <c r="EL116" s="46">
        <f t="shared" si="160"/>
        <v>0</v>
      </c>
      <c r="EM116" s="46">
        <f>_xlfn.COUNTIFS($E116:$AI117,EM$5)*EM$4</f>
        <v>0</v>
      </c>
      <c r="EN116" s="46">
        <f>_xlfn.COUNTIFS($E116:$AI117,EN$5)*EN$4</f>
        <v>0</v>
      </c>
      <c r="EO116" s="46">
        <f>_xlfn.COUNTIFS($E116:$AI117,EO$5)*EO$4</f>
        <v>0</v>
      </c>
    </row>
    <row r="117" spans="1:145" ht="12">
      <c r="A117" s="47"/>
      <c r="B117" s="48"/>
      <c r="C117" s="49"/>
      <c r="D117" s="11"/>
      <c r="E117" s="12"/>
      <c r="F117" s="12"/>
      <c r="G117" s="12"/>
      <c r="H117" s="12"/>
      <c r="I117" s="13"/>
      <c r="J117" s="13"/>
      <c r="K117" s="12"/>
      <c r="L117" s="12"/>
      <c r="M117" s="12"/>
      <c r="N117" s="12"/>
      <c r="O117" s="12"/>
      <c r="P117" s="12"/>
      <c r="Q117" s="13"/>
      <c r="R117" s="12"/>
      <c r="S117" s="12"/>
      <c r="T117" s="12"/>
      <c r="U117" s="12"/>
      <c r="V117" s="12"/>
      <c r="W117" s="12"/>
      <c r="X117" s="13"/>
      <c r="Y117" s="12"/>
      <c r="Z117" s="12"/>
      <c r="AA117" s="12"/>
      <c r="AB117" s="12"/>
      <c r="AC117" s="12"/>
      <c r="AD117" s="12"/>
      <c r="AE117" s="13"/>
      <c r="AF117" s="12"/>
      <c r="AG117" s="12"/>
      <c r="AH117" s="12"/>
      <c r="AI117" s="12"/>
      <c r="AJ117" s="50"/>
      <c r="AK117" s="44"/>
      <c r="AL117" s="44"/>
      <c r="AM117" s="44"/>
      <c r="AN117" s="44"/>
      <c r="AO117" s="44"/>
      <c r="AP117" s="45"/>
      <c r="AQ117" s="52"/>
      <c r="AR117" s="46"/>
      <c r="AS117" s="54"/>
      <c r="AT117" s="54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</row>
    <row r="118" spans="1:145" ht="15" customHeight="1">
      <c r="A118" s="47">
        <v>57</v>
      </c>
      <c r="B118" s="48"/>
      <c r="C118" s="49"/>
      <c r="D118" s="11"/>
      <c r="E118" s="12"/>
      <c r="F118" s="12"/>
      <c r="G118" s="12"/>
      <c r="H118" s="12"/>
      <c r="I118" s="13"/>
      <c r="J118" s="13"/>
      <c r="K118" s="12"/>
      <c r="L118" s="12"/>
      <c r="M118" s="12"/>
      <c r="N118" s="12"/>
      <c r="O118" s="12"/>
      <c r="P118" s="12"/>
      <c r="Q118" s="13"/>
      <c r="R118" s="12"/>
      <c r="S118" s="12"/>
      <c r="T118" s="12"/>
      <c r="U118" s="12"/>
      <c r="V118" s="12"/>
      <c r="W118" s="12"/>
      <c r="X118" s="13"/>
      <c r="Y118" s="12"/>
      <c r="Z118" s="12"/>
      <c r="AA118" s="12"/>
      <c r="AB118" s="12"/>
      <c r="AC118" s="12"/>
      <c r="AD118" s="12"/>
      <c r="AE118" s="13"/>
      <c r="AF118" s="12"/>
      <c r="AG118" s="12"/>
      <c r="AH118" s="12"/>
      <c r="AI118" s="12"/>
      <c r="AJ118" s="50">
        <f>IF(AL118&gt;2,(COUNTIF($E$5:$AI$5,"*"))-(AL118-2),(COUNTIF($E$5:$AI$5,"*")))</f>
        <v>31</v>
      </c>
      <c r="AK118" s="44">
        <f>COUNTIF(E118:AI119,"İ")+COUNTIF(E118:AI119,"Yİ")</f>
        <v>0</v>
      </c>
      <c r="AL118" s="44">
        <f>COUNTIF(E118:AI118,"R")</f>
        <v>0</v>
      </c>
      <c r="AM118" s="44">
        <f>COUNTIF(E118:AI119,"&gt;0")+COUNTIF(E118:AI119,"*")</f>
        <v>0</v>
      </c>
      <c r="AN118" s="44">
        <f>COUNTIF(E119:AI119,"*")*10+COUNTIF(E119:AI119,"&gt;=12")*10</f>
        <v>0</v>
      </c>
      <c r="AO118" s="44">
        <f>_xlfn.COUNTIFS(E118:AI119,"P8")+_xlfn.COUNTIFS(E118:AI119,"P12")+_xlfn.COUNTIFS(E118:AI119,"P24")+_xlfn.COUNTIFS(E118:AI119,"RT8")+_xlfn.COUNTIFS(E118:AI119,"RT12")+_xlfn.COUNTIFS(E118:AI119,"RT24")+_xlfn.COUNTIFS(E118:AI119,"B8")+_xlfn.COUNTIFS(E118:AI119,"B12")+_xlfn.COUNTIFS(E118:AI119,"B24")+_xlfn.COUNTIFS(E118:AI119,"P9")+_xlfn.COUNTIFS(E118:AI119,"B9")+_xlfn.COUNTIFS(E118:AI119,"RT9")+_xlfn.COUNTIFS(E118:AI119,"P13")+_xlfn.COUNTIFS(E118:AI119,"P14")+_xlfn.COUNTIFS(E118:AI119,"P15")+_xlfn.COUNTIFS(E118:AI119,"P17")+_xlfn.COUNTIFS(E118:AI119,"P18")+_xlfn.COUNTIFS(E118:AI119,"P19")+_xlfn.COUNTIFS(E118:AI119,"P20")+_xlfn.COUNTIFS(E118:AI119,"B13")+_xlfn.COUNTIFS(E118:AI119,"B14")+_xlfn.COUNTIFS(E118:AI119,"B15")+_xlfn.COUNTIFS(E118:AI119,"B15")+_xlfn.COUNTIFS(E118:AI119,"B17")+_xlfn.COUNTIFS(E118:AI119,"B18")+_xlfn.COUNTIFS(E118:AI119,"B19")+_xlfn.COUNTIFS(E118:AI119,"B20")+_xlfn.COUNTIFS(E118:AI119,"RT13")+_xlfn.COUNTIFS(E118:AI119,"RT14")+_xlfn.COUNTIFS(E118:AI119,"RT15")+_xlfn.COUNTIFS(E118:AI119,"RT17")+_xlfn.COUNTIFS(E118:AI119,"RT18")+_xlfn.COUNTIFS(E118:AI119,"RT19")+_xlfn.COUNTIFS(E118:AI119,"RT20")</f>
        <v>0</v>
      </c>
      <c r="AP118" s="45">
        <f>AY118</f>
        <v>0</v>
      </c>
      <c r="AQ118" s="51">
        <f>SUM(E118:AI119)</f>
        <v>0</v>
      </c>
      <c r="AR118" s="46">
        <f>SUM(AU118:EO119)</f>
        <v>0</v>
      </c>
      <c r="AS118" s="53">
        <f>SUM(AR118+AQ118)</f>
        <v>0</v>
      </c>
      <c r="AT118" s="54">
        <f>IF(AS118&lt;180,0,AS118-180)</f>
        <v>0</v>
      </c>
      <c r="AU118" s="46">
        <f aca="true" t="shared" si="161" ref="AU118:BZ118">_xlfn.COUNTIFS($E118:$AI119,AU$5)*AU$4</f>
        <v>0</v>
      </c>
      <c r="AV118" s="46">
        <f t="shared" si="161"/>
        <v>0</v>
      </c>
      <c r="AW118" s="46">
        <f t="shared" si="161"/>
        <v>0</v>
      </c>
      <c r="AX118" s="46">
        <f t="shared" si="161"/>
        <v>0</v>
      </c>
      <c r="AY118" s="46">
        <f t="shared" si="161"/>
        <v>0</v>
      </c>
      <c r="AZ118" s="46">
        <f t="shared" si="161"/>
        <v>0</v>
      </c>
      <c r="BA118" s="46">
        <f t="shared" si="161"/>
        <v>0</v>
      </c>
      <c r="BB118" s="46">
        <f t="shared" si="161"/>
        <v>0</v>
      </c>
      <c r="BC118" s="46">
        <f t="shared" si="161"/>
        <v>0</v>
      </c>
      <c r="BD118" s="46">
        <f t="shared" si="161"/>
        <v>0</v>
      </c>
      <c r="BE118" s="46">
        <f t="shared" si="161"/>
        <v>0</v>
      </c>
      <c r="BF118" s="46">
        <f t="shared" si="161"/>
        <v>0</v>
      </c>
      <c r="BG118" s="46">
        <f t="shared" si="161"/>
        <v>0</v>
      </c>
      <c r="BH118" s="46">
        <f t="shared" si="161"/>
        <v>0</v>
      </c>
      <c r="BI118" s="46">
        <f t="shared" si="161"/>
        <v>0</v>
      </c>
      <c r="BJ118" s="46">
        <f t="shared" si="161"/>
        <v>0</v>
      </c>
      <c r="BK118" s="46">
        <f t="shared" si="161"/>
        <v>0</v>
      </c>
      <c r="BL118" s="46">
        <f t="shared" si="161"/>
        <v>0</v>
      </c>
      <c r="BM118" s="46">
        <f t="shared" si="161"/>
        <v>0</v>
      </c>
      <c r="BN118" s="46">
        <f t="shared" si="161"/>
        <v>0</v>
      </c>
      <c r="BO118" s="46">
        <f t="shared" si="161"/>
        <v>0</v>
      </c>
      <c r="BP118" s="46">
        <f t="shared" si="161"/>
        <v>0</v>
      </c>
      <c r="BQ118" s="46">
        <f t="shared" si="161"/>
        <v>0</v>
      </c>
      <c r="BR118" s="46">
        <f t="shared" si="161"/>
        <v>0</v>
      </c>
      <c r="BS118" s="46">
        <f t="shared" si="161"/>
        <v>0</v>
      </c>
      <c r="BT118" s="46">
        <f t="shared" si="161"/>
        <v>0</v>
      </c>
      <c r="BU118" s="46">
        <f t="shared" si="161"/>
        <v>0</v>
      </c>
      <c r="BV118" s="46">
        <f t="shared" si="161"/>
        <v>0</v>
      </c>
      <c r="BW118" s="46">
        <f t="shared" si="161"/>
        <v>0</v>
      </c>
      <c r="BX118" s="46">
        <f t="shared" si="161"/>
        <v>0</v>
      </c>
      <c r="BY118" s="46">
        <f t="shared" si="161"/>
        <v>0</v>
      </c>
      <c r="BZ118" s="46">
        <f t="shared" si="161"/>
        <v>0</v>
      </c>
      <c r="CA118" s="46">
        <f aca="true" t="shared" si="162" ref="CA118:DF118">_xlfn.COUNTIFS($E118:$AI119,CA$5)*CA$4</f>
        <v>0</v>
      </c>
      <c r="CB118" s="46">
        <f t="shared" si="162"/>
        <v>0</v>
      </c>
      <c r="CC118" s="46">
        <f t="shared" si="162"/>
        <v>0</v>
      </c>
      <c r="CD118" s="46">
        <f t="shared" si="162"/>
        <v>0</v>
      </c>
      <c r="CE118" s="46">
        <f t="shared" si="162"/>
        <v>0</v>
      </c>
      <c r="CF118" s="46">
        <f t="shared" si="162"/>
        <v>0</v>
      </c>
      <c r="CG118" s="46">
        <f t="shared" si="162"/>
        <v>0</v>
      </c>
      <c r="CH118" s="46">
        <f t="shared" si="162"/>
        <v>0</v>
      </c>
      <c r="CI118" s="46">
        <f t="shared" si="162"/>
        <v>0</v>
      </c>
      <c r="CJ118" s="46">
        <f t="shared" si="162"/>
        <v>0</v>
      </c>
      <c r="CK118" s="46">
        <f t="shared" si="162"/>
        <v>0</v>
      </c>
      <c r="CL118" s="46">
        <f t="shared" si="162"/>
        <v>0</v>
      </c>
      <c r="CM118" s="46">
        <f t="shared" si="162"/>
        <v>0</v>
      </c>
      <c r="CN118" s="46">
        <f t="shared" si="162"/>
        <v>0</v>
      </c>
      <c r="CO118" s="46">
        <f t="shared" si="162"/>
        <v>0</v>
      </c>
      <c r="CP118" s="46">
        <f t="shared" si="162"/>
        <v>0</v>
      </c>
      <c r="CQ118" s="46">
        <f t="shared" si="162"/>
        <v>0</v>
      </c>
      <c r="CR118" s="46">
        <f t="shared" si="162"/>
        <v>0</v>
      </c>
      <c r="CS118" s="46">
        <f t="shared" si="162"/>
        <v>0</v>
      </c>
      <c r="CT118" s="46">
        <f t="shared" si="162"/>
        <v>0</v>
      </c>
      <c r="CU118" s="46">
        <f t="shared" si="162"/>
        <v>0</v>
      </c>
      <c r="CV118" s="46">
        <f t="shared" si="162"/>
        <v>0</v>
      </c>
      <c r="CW118" s="46">
        <f t="shared" si="162"/>
        <v>0</v>
      </c>
      <c r="CX118" s="46">
        <f t="shared" si="162"/>
        <v>0</v>
      </c>
      <c r="CY118" s="46">
        <f t="shared" si="162"/>
        <v>0</v>
      </c>
      <c r="CZ118" s="46">
        <f t="shared" si="162"/>
        <v>0</v>
      </c>
      <c r="DA118" s="46">
        <f t="shared" si="162"/>
        <v>0</v>
      </c>
      <c r="DB118" s="46">
        <f t="shared" si="162"/>
        <v>0</v>
      </c>
      <c r="DC118" s="46">
        <f t="shared" si="162"/>
        <v>0</v>
      </c>
      <c r="DD118" s="46">
        <f t="shared" si="162"/>
        <v>0</v>
      </c>
      <c r="DE118" s="46">
        <f t="shared" si="162"/>
        <v>0</v>
      </c>
      <c r="DF118" s="46">
        <f t="shared" si="162"/>
        <v>0</v>
      </c>
      <c r="DG118" s="46">
        <f aca="true" t="shared" si="163" ref="DG118:EL118">_xlfn.COUNTIFS($E118:$AI119,DG$5)*DG$4</f>
        <v>0</v>
      </c>
      <c r="DH118" s="46">
        <f t="shared" si="163"/>
        <v>0</v>
      </c>
      <c r="DI118" s="46">
        <f t="shared" si="163"/>
        <v>0</v>
      </c>
      <c r="DJ118" s="46">
        <f t="shared" si="163"/>
        <v>0</v>
      </c>
      <c r="DK118" s="46">
        <f t="shared" si="163"/>
        <v>0</v>
      </c>
      <c r="DL118" s="46">
        <f t="shared" si="163"/>
        <v>0</v>
      </c>
      <c r="DM118" s="46">
        <f t="shared" si="163"/>
        <v>0</v>
      </c>
      <c r="DN118" s="46">
        <f t="shared" si="163"/>
        <v>0</v>
      </c>
      <c r="DO118" s="46">
        <f t="shared" si="163"/>
        <v>0</v>
      </c>
      <c r="DP118" s="46">
        <f t="shared" si="163"/>
        <v>0</v>
      </c>
      <c r="DQ118" s="46">
        <f t="shared" si="163"/>
        <v>0</v>
      </c>
      <c r="DR118" s="46">
        <f t="shared" si="163"/>
        <v>0</v>
      </c>
      <c r="DS118" s="46">
        <f t="shared" si="163"/>
        <v>0</v>
      </c>
      <c r="DT118" s="46">
        <f t="shared" si="163"/>
        <v>0</v>
      </c>
      <c r="DU118" s="46">
        <f t="shared" si="163"/>
        <v>0</v>
      </c>
      <c r="DV118" s="46">
        <f t="shared" si="163"/>
        <v>0</v>
      </c>
      <c r="DW118" s="46">
        <f t="shared" si="163"/>
        <v>0</v>
      </c>
      <c r="DX118" s="46">
        <f t="shared" si="163"/>
        <v>0</v>
      </c>
      <c r="DY118" s="46">
        <f t="shared" si="163"/>
        <v>0</v>
      </c>
      <c r="DZ118" s="46">
        <f t="shared" si="163"/>
        <v>0</v>
      </c>
      <c r="EA118" s="46">
        <f t="shared" si="163"/>
        <v>0</v>
      </c>
      <c r="EB118" s="46">
        <f t="shared" si="163"/>
        <v>0</v>
      </c>
      <c r="EC118" s="46">
        <f t="shared" si="163"/>
        <v>0</v>
      </c>
      <c r="ED118" s="46">
        <f t="shared" si="163"/>
        <v>0</v>
      </c>
      <c r="EE118" s="46">
        <f t="shared" si="163"/>
        <v>0</v>
      </c>
      <c r="EF118" s="46">
        <f t="shared" si="163"/>
        <v>0</v>
      </c>
      <c r="EG118" s="46">
        <f t="shared" si="163"/>
        <v>0</v>
      </c>
      <c r="EH118" s="46">
        <f t="shared" si="163"/>
        <v>0</v>
      </c>
      <c r="EI118" s="46">
        <f t="shared" si="163"/>
        <v>0</v>
      </c>
      <c r="EJ118" s="46">
        <f t="shared" si="163"/>
        <v>0</v>
      </c>
      <c r="EK118" s="46">
        <f t="shared" si="163"/>
        <v>0</v>
      </c>
      <c r="EL118" s="46">
        <f t="shared" si="163"/>
        <v>0</v>
      </c>
      <c r="EM118" s="46">
        <f>_xlfn.COUNTIFS($E118:$AI119,EM$5)*EM$4</f>
        <v>0</v>
      </c>
      <c r="EN118" s="46">
        <f>_xlfn.COUNTIFS($E118:$AI119,EN$5)*EN$4</f>
        <v>0</v>
      </c>
      <c r="EO118" s="46">
        <f>_xlfn.COUNTIFS($E118:$AI119,EO$5)*EO$4</f>
        <v>0</v>
      </c>
    </row>
    <row r="119" spans="1:145" ht="12">
      <c r="A119" s="47"/>
      <c r="B119" s="48"/>
      <c r="C119" s="49"/>
      <c r="D119" s="11"/>
      <c r="E119" s="12"/>
      <c r="F119" s="12"/>
      <c r="G119" s="12"/>
      <c r="H119" s="12"/>
      <c r="I119" s="13"/>
      <c r="J119" s="13"/>
      <c r="K119" s="12"/>
      <c r="L119" s="12"/>
      <c r="M119" s="12"/>
      <c r="N119" s="12"/>
      <c r="O119" s="12"/>
      <c r="P119" s="12"/>
      <c r="Q119" s="13"/>
      <c r="R119" s="12"/>
      <c r="S119" s="12"/>
      <c r="T119" s="12"/>
      <c r="U119" s="12"/>
      <c r="V119" s="12"/>
      <c r="W119" s="12"/>
      <c r="X119" s="13"/>
      <c r="Y119" s="12"/>
      <c r="Z119" s="12"/>
      <c r="AA119" s="12"/>
      <c r="AB119" s="12"/>
      <c r="AC119" s="12"/>
      <c r="AD119" s="12"/>
      <c r="AE119" s="13"/>
      <c r="AF119" s="12"/>
      <c r="AG119" s="12"/>
      <c r="AH119" s="12"/>
      <c r="AI119" s="12"/>
      <c r="AJ119" s="50"/>
      <c r="AK119" s="44"/>
      <c r="AL119" s="44"/>
      <c r="AM119" s="44"/>
      <c r="AN119" s="44"/>
      <c r="AO119" s="44"/>
      <c r="AP119" s="45"/>
      <c r="AQ119" s="52"/>
      <c r="AR119" s="46"/>
      <c r="AS119" s="54"/>
      <c r="AT119" s="54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</row>
    <row r="120" spans="1:145" ht="15" customHeight="1">
      <c r="A120" s="47">
        <v>58</v>
      </c>
      <c r="B120" s="48"/>
      <c r="C120" s="49"/>
      <c r="D120" s="11"/>
      <c r="E120" s="12"/>
      <c r="F120" s="12"/>
      <c r="G120" s="12"/>
      <c r="H120" s="12"/>
      <c r="I120" s="13"/>
      <c r="J120" s="13"/>
      <c r="K120" s="12"/>
      <c r="L120" s="12"/>
      <c r="M120" s="12"/>
      <c r="N120" s="12"/>
      <c r="O120" s="12"/>
      <c r="P120" s="12"/>
      <c r="Q120" s="13"/>
      <c r="R120" s="12"/>
      <c r="S120" s="12"/>
      <c r="T120" s="12"/>
      <c r="U120" s="12"/>
      <c r="V120" s="12"/>
      <c r="W120" s="12"/>
      <c r="X120" s="13"/>
      <c r="Y120" s="12"/>
      <c r="Z120" s="12"/>
      <c r="AA120" s="12"/>
      <c r="AB120" s="12"/>
      <c r="AC120" s="12"/>
      <c r="AD120" s="12"/>
      <c r="AE120" s="13"/>
      <c r="AF120" s="12"/>
      <c r="AG120" s="12"/>
      <c r="AH120" s="12"/>
      <c r="AI120" s="12"/>
      <c r="AJ120" s="50">
        <f>IF(AL120&gt;2,(COUNTIF($E$5:$AI$5,"*"))-(AL120-2),(COUNTIF($E$5:$AI$5,"*")))</f>
        <v>31</v>
      </c>
      <c r="AK120" s="44">
        <f>COUNTIF(E120:AI121,"İ")+COUNTIF(E120:AI121,"Yİ")</f>
        <v>0</v>
      </c>
      <c r="AL120" s="44">
        <f>COUNTIF(E120:AI120,"R")</f>
        <v>0</v>
      </c>
      <c r="AM120" s="44">
        <f>COUNTIF(E120:AI121,"&gt;0")+COUNTIF(E120:AI121,"*")</f>
        <v>0</v>
      </c>
      <c r="AN120" s="44">
        <f>COUNTIF(E121:AI121,"*")*10+COUNTIF(E121:AI121,"&gt;=12")*10</f>
        <v>0</v>
      </c>
      <c r="AO120" s="44">
        <f>_xlfn.COUNTIFS(E120:AI121,"P8")+_xlfn.COUNTIFS(E120:AI121,"P12")+_xlfn.COUNTIFS(E120:AI121,"P24")+_xlfn.COUNTIFS(E120:AI121,"RT8")+_xlfn.COUNTIFS(E120:AI121,"RT12")+_xlfn.COUNTIFS(E120:AI121,"RT24")+_xlfn.COUNTIFS(E120:AI121,"B8")+_xlfn.COUNTIFS(E120:AI121,"B12")+_xlfn.COUNTIFS(E120:AI121,"B24")+_xlfn.COUNTIFS(E120:AI121,"P9")+_xlfn.COUNTIFS(E120:AI121,"B9")+_xlfn.COUNTIFS(E120:AI121,"RT9")+_xlfn.COUNTIFS(E120:AI121,"P13")+_xlfn.COUNTIFS(E120:AI121,"P14")+_xlfn.COUNTIFS(E120:AI121,"P15")+_xlfn.COUNTIFS(E120:AI121,"P17")+_xlfn.COUNTIFS(E120:AI121,"P18")+_xlfn.COUNTIFS(E120:AI121,"P19")+_xlfn.COUNTIFS(E120:AI121,"P20")+_xlfn.COUNTIFS(E120:AI121,"B13")+_xlfn.COUNTIFS(E120:AI121,"B14")+_xlfn.COUNTIFS(E120:AI121,"B15")+_xlfn.COUNTIFS(E120:AI121,"B15")+_xlfn.COUNTIFS(E120:AI121,"B17")+_xlfn.COUNTIFS(E120:AI121,"B18")+_xlfn.COUNTIFS(E120:AI121,"B19")+_xlfn.COUNTIFS(E120:AI121,"B20")+_xlfn.COUNTIFS(E120:AI121,"RT13")+_xlfn.COUNTIFS(E120:AI121,"RT14")+_xlfn.COUNTIFS(E120:AI121,"RT15")+_xlfn.COUNTIFS(E120:AI121,"RT17")+_xlfn.COUNTIFS(E120:AI121,"RT18")+_xlfn.COUNTIFS(E120:AI121,"RT19")+_xlfn.COUNTIFS(E120:AI121,"RT20")</f>
        <v>0</v>
      </c>
      <c r="AP120" s="45">
        <f>AY120</f>
        <v>0</v>
      </c>
      <c r="AQ120" s="51">
        <f>SUM(E120:AI121)</f>
        <v>0</v>
      </c>
      <c r="AR120" s="46">
        <f>SUM(AU120:EO121)</f>
        <v>0</v>
      </c>
      <c r="AS120" s="53">
        <f>SUM(AR120+AQ120)</f>
        <v>0</v>
      </c>
      <c r="AT120" s="54">
        <f>IF(AS120&lt;180,0,AS120-180)</f>
        <v>0</v>
      </c>
      <c r="AU120" s="46">
        <f aca="true" t="shared" si="164" ref="AU120:BZ120">_xlfn.COUNTIFS($E120:$AI121,AU$5)*AU$4</f>
        <v>0</v>
      </c>
      <c r="AV120" s="46">
        <f t="shared" si="164"/>
        <v>0</v>
      </c>
      <c r="AW120" s="46">
        <f t="shared" si="164"/>
        <v>0</v>
      </c>
      <c r="AX120" s="46">
        <f t="shared" si="164"/>
        <v>0</v>
      </c>
      <c r="AY120" s="46">
        <f t="shared" si="164"/>
        <v>0</v>
      </c>
      <c r="AZ120" s="46">
        <f t="shared" si="164"/>
        <v>0</v>
      </c>
      <c r="BA120" s="46">
        <f t="shared" si="164"/>
        <v>0</v>
      </c>
      <c r="BB120" s="46">
        <f t="shared" si="164"/>
        <v>0</v>
      </c>
      <c r="BC120" s="46">
        <f t="shared" si="164"/>
        <v>0</v>
      </c>
      <c r="BD120" s="46">
        <f t="shared" si="164"/>
        <v>0</v>
      </c>
      <c r="BE120" s="46">
        <f t="shared" si="164"/>
        <v>0</v>
      </c>
      <c r="BF120" s="46">
        <f t="shared" si="164"/>
        <v>0</v>
      </c>
      <c r="BG120" s="46">
        <f t="shared" si="164"/>
        <v>0</v>
      </c>
      <c r="BH120" s="46">
        <f t="shared" si="164"/>
        <v>0</v>
      </c>
      <c r="BI120" s="46">
        <f t="shared" si="164"/>
        <v>0</v>
      </c>
      <c r="BJ120" s="46">
        <f t="shared" si="164"/>
        <v>0</v>
      </c>
      <c r="BK120" s="46">
        <f t="shared" si="164"/>
        <v>0</v>
      </c>
      <c r="BL120" s="46">
        <f t="shared" si="164"/>
        <v>0</v>
      </c>
      <c r="BM120" s="46">
        <f t="shared" si="164"/>
        <v>0</v>
      </c>
      <c r="BN120" s="46">
        <f t="shared" si="164"/>
        <v>0</v>
      </c>
      <c r="BO120" s="46">
        <f t="shared" si="164"/>
        <v>0</v>
      </c>
      <c r="BP120" s="46">
        <f t="shared" si="164"/>
        <v>0</v>
      </c>
      <c r="BQ120" s="46">
        <f t="shared" si="164"/>
        <v>0</v>
      </c>
      <c r="BR120" s="46">
        <f t="shared" si="164"/>
        <v>0</v>
      </c>
      <c r="BS120" s="46">
        <f t="shared" si="164"/>
        <v>0</v>
      </c>
      <c r="BT120" s="46">
        <f t="shared" si="164"/>
        <v>0</v>
      </c>
      <c r="BU120" s="46">
        <f t="shared" si="164"/>
        <v>0</v>
      </c>
      <c r="BV120" s="46">
        <f t="shared" si="164"/>
        <v>0</v>
      </c>
      <c r="BW120" s="46">
        <f t="shared" si="164"/>
        <v>0</v>
      </c>
      <c r="BX120" s="46">
        <f t="shared" si="164"/>
        <v>0</v>
      </c>
      <c r="BY120" s="46">
        <f t="shared" si="164"/>
        <v>0</v>
      </c>
      <c r="BZ120" s="46">
        <f t="shared" si="164"/>
        <v>0</v>
      </c>
      <c r="CA120" s="46">
        <f aca="true" t="shared" si="165" ref="CA120:DF120">_xlfn.COUNTIFS($E120:$AI121,CA$5)*CA$4</f>
        <v>0</v>
      </c>
      <c r="CB120" s="46">
        <f t="shared" si="165"/>
        <v>0</v>
      </c>
      <c r="CC120" s="46">
        <f t="shared" si="165"/>
        <v>0</v>
      </c>
      <c r="CD120" s="46">
        <f t="shared" si="165"/>
        <v>0</v>
      </c>
      <c r="CE120" s="46">
        <f t="shared" si="165"/>
        <v>0</v>
      </c>
      <c r="CF120" s="46">
        <f t="shared" si="165"/>
        <v>0</v>
      </c>
      <c r="CG120" s="46">
        <f t="shared" si="165"/>
        <v>0</v>
      </c>
      <c r="CH120" s="46">
        <f t="shared" si="165"/>
        <v>0</v>
      </c>
      <c r="CI120" s="46">
        <f t="shared" si="165"/>
        <v>0</v>
      </c>
      <c r="CJ120" s="46">
        <f t="shared" si="165"/>
        <v>0</v>
      </c>
      <c r="CK120" s="46">
        <f t="shared" si="165"/>
        <v>0</v>
      </c>
      <c r="CL120" s="46">
        <f t="shared" si="165"/>
        <v>0</v>
      </c>
      <c r="CM120" s="46">
        <f t="shared" si="165"/>
        <v>0</v>
      </c>
      <c r="CN120" s="46">
        <f t="shared" si="165"/>
        <v>0</v>
      </c>
      <c r="CO120" s="46">
        <f t="shared" si="165"/>
        <v>0</v>
      </c>
      <c r="CP120" s="46">
        <f t="shared" si="165"/>
        <v>0</v>
      </c>
      <c r="CQ120" s="46">
        <f t="shared" si="165"/>
        <v>0</v>
      </c>
      <c r="CR120" s="46">
        <f t="shared" si="165"/>
        <v>0</v>
      </c>
      <c r="CS120" s="46">
        <f t="shared" si="165"/>
        <v>0</v>
      </c>
      <c r="CT120" s="46">
        <f t="shared" si="165"/>
        <v>0</v>
      </c>
      <c r="CU120" s="46">
        <f t="shared" si="165"/>
        <v>0</v>
      </c>
      <c r="CV120" s="46">
        <f t="shared" si="165"/>
        <v>0</v>
      </c>
      <c r="CW120" s="46">
        <f t="shared" si="165"/>
        <v>0</v>
      </c>
      <c r="CX120" s="46">
        <f t="shared" si="165"/>
        <v>0</v>
      </c>
      <c r="CY120" s="46">
        <f t="shared" si="165"/>
        <v>0</v>
      </c>
      <c r="CZ120" s="46">
        <f t="shared" si="165"/>
        <v>0</v>
      </c>
      <c r="DA120" s="46">
        <f t="shared" si="165"/>
        <v>0</v>
      </c>
      <c r="DB120" s="46">
        <f t="shared" si="165"/>
        <v>0</v>
      </c>
      <c r="DC120" s="46">
        <f t="shared" si="165"/>
        <v>0</v>
      </c>
      <c r="DD120" s="46">
        <f t="shared" si="165"/>
        <v>0</v>
      </c>
      <c r="DE120" s="46">
        <f t="shared" si="165"/>
        <v>0</v>
      </c>
      <c r="DF120" s="46">
        <f t="shared" si="165"/>
        <v>0</v>
      </c>
      <c r="DG120" s="46">
        <f aca="true" t="shared" si="166" ref="DG120:EL120">_xlfn.COUNTIFS($E120:$AI121,DG$5)*DG$4</f>
        <v>0</v>
      </c>
      <c r="DH120" s="46">
        <f t="shared" si="166"/>
        <v>0</v>
      </c>
      <c r="DI120" s="46">
        <f t="shared" si="166"/>
        <v>0</v>
      </c>
      <c r="DJ120" s="46">
        <f t="shared" si="166"/>
        <v>0</v>
      </c>
      <c r="DK120" s="46">
        <f t="shared" si="166"/>
        <v>0</v>
      </c>
      <c r="DL120" s="46">
        <f t="shared" si="166"/>
        <v>0</v>
      </c>
      <c r="DM120" s="46">
        <f t="shared" si="166"/>
        <v>0</v>
      </c>
      <c r="DN120" s="46">
        <f t="shared" si="166"/>
        <v>0</v>
      </c>
      <c r="DO120" s="46">
        <f t="shared" si="166"/>
        <v>0</v>
      </c>
      <c r="DP120" s="46">
        <f t="shared" si="166"/>
        <v>0</v>
      </c>
      <c r="DQ120" s="46">
        <f t="shared" si="166"/>
        <v>0</v>
      </c>
      <c r="DR120" s="46">
        <f t="shared" si="166"/>
        <v>0</v>
      </c>
      <c r="DS120" s="46">
        <f t="shared" si="166"/>
        <v>0</v>
      </c>
      <c r="DT120" s="46">
        <f t="shared" si="166"/>
        <v>0</v>
      </c>
      <c r="DU120" s="46">
        <f t="shared" si="166"/>
        <v>0</v>
      </c>
      <c r="DV120" s="46">
        <f t="shared" si="166"/>
        <v>0</v>
      </c>
      <c r="DW120" s="46">
        <f t="shared" si="166"/>
        <v>0</v>
      </c>
      <c r="DX120" s="46">
        <f t="shared" si="166"/>
        <v>0</v>
      </c>
      <c r="DY120" s="46">
        <f t="shared" si="166"/>
        <v>0</v>
      </c>
      <c r="DZ120" s="46">
        <f t="shared" si="166"/>
        <v>0</v>
      </c>
      <c r="EA120" s="46">
        <f t="shared" si="166"/>
        <v>0</v>
      </c>
      <c r="EB120" s="46">
        <f t="shared" si="166"/>
        <v>0</v>
      </c>
      <c r="EC120" s="46">
        <f t="shared" si="166"/>
        <v>0</v>
      </c>
      <c r="ED120" s="46">
        <f t="shared" si="166"/>
        <v>0</v>
      </c>
      <c r="EE120" s="46">
        <f t="shared" si="166"/>
        <v>0</v>
      </c>
      <c r="EF120" s="46">
        <f t="shared" si="166"/>
        <v>0</v>
      </c>
      <c r="EG120" s="46">
        <f t="shared" si="166"/>
        <v>0</v>
      </c>
      <c r="EH120" s="46">
        <f t="shared" si="166"/>
        <v>0</v>
      </c>
      <c r="EI120" s="46">
        <f t="shared" si="166"/>
        <v>0</v>
      </c>
      <c r="EJ120" s="46">
        <f t="shared" si="166"/>
        <v>0</v>
      </c>
      <c r="EK120" s="46">
        <f t="shared" si="166"/>
        <v>0</v>
      </c>
      <c r="EL120" s="46">
        <f t="shared" si="166"/>
        <v>0</v>
      </c>
      <c r="EM120" s="46">
        <f>_xlfn.COUNTIFS($E120:$AI121,EM$5)*EM$4</f>
        <v>0</v>
      </c>
      <c r="EN120" s="46">
        <f>_xlfn.COUNTIFS($E120:$AI121,EN$5)*EN$4</f>
        <v>0</v>
      </c>
      <c r="EO120" s="46">
        <f>_xlfn.COUNTIFS($E120:$AI121,EO$5)*EO$4</f>
        <v>0</v>
      </c>
    </row>
    <row r="121" spans="1:145" ht="12">
      <c r="A121" s="47"/>
      <c r="B121" s="48"/>
      <c r="C121" s="49"/>
      <c r="D121" s="11"/>
      <c r="E121" s="12"/>
      <c r="F121" s="12"/>
      <c r="G121" s="12"/>
      <c r="H121" s="12"/>
      <c r="I121" s="13"/>
      <c r="J121" s="13"/>
      <c r="K121" s="12"/>
      <c r="L121" s="12"/>
      <c r="M121" s="12"/>
      <c r="N121" s="12"/>
      <c r="O121" s="12"/>
      <c r="P121" s="12"/>
      <c r="Q121" s="13"/>
      <c r="R121" s="12"/>
      <c r="S121" s="12"/>
      <c r="T121" s="12"/>
      <c r="U121" s="12"/>
      <c r="V121" s="12"/>
      <c r="W121" s="12"/>
      <c r="X121" s="13"/>
      <c r="Y121" s="12"/>
      <c r="Z121" s="12"/>
      <c r="AA121" s="12"/>
      <c r="AB121" s="12"/>
      <c r="AC121" s="12"/>
      <c r="AD121" s="12"/>
      <c r="AE121" s="13"/>
      <c r="AF121" s="12"/>
      <c r="AG121" s="12"/>
      <c r="AH121" s="12"/>
      <c r="AI121" s="12"/>
      <c r="AJ121" s="50"/>
      <c r="AK121" s="44"/>
      <c r="AL121" s="44"/>
      <c r="AM121" s="44"/>
      <c r="AN121" s="44"/>
      <c r="AO121" s="44"/>
      <c r="AP121" s="45"/>
      <c r="AQ121" s="52"/>
      <c r="AR121" s="46"/>
      <c r="AS121" s="54"/>
      <c r="AT121" s="54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</row>
    <row r="122" spans="1:145" ht="15" customHeight="1">
      <c r="A122" s="47">
        <v>59</v>
      </c>
      <c r="B122" s="48"/>
      <c r="C122" s="49"/>
      <c r="D122" s="11"/>
      <c r="E122" s="12"/>
      <c r="F122" s="12"/>
      <c r="G122" s="12"/>
      <c r="H122" s="12"/>
      <c r="I122" s="13"/>
      <c r="J122" s="13"/>
      <c r="K122" s="12"/>
      <c r="L122" s="12"/>
      <c r="M122" s="12"/>
      <c r="N122" s="12"/>
      <c r="O122" s="12"/>
      <c r="P122" s="12"/>
      <c r="Q122" s="13"/>
      <c r="R122" s="12"/>
      <c r="S122" s="12"/>
      <c r="T122" s="12"/>
      <c r="U122" s="12"/>
      <c r="V122" s="12"/>
      <c r="W122" s="12"/>
      <c r="X122" s="13"/>
      <c r="Y122" s="12"/>
      <c r="Z122" s="12"/>
      <c r="AA122" s="12"/>
      <c r="AB122" s="12"/>
      <c r="AC122" s="12"/>
      <c r="AD122" s="12"/>
      <c r="AE122" s="13"/>
      <c r="AF122" s="12"/>
      <c r="AG122" s="12"/>
      <c r="AH122" s="12"/>
      <c r="AI122" s="12"/>
      <c r="AJ122" s="50">
        <f>IF(AL122&gt;2,(COUNTIF($E$5:$AI$5,"*"))-(AL122-2),(COUNTIF($E$5:$AI$5,"*")))</f>
        <v>31</v>
      </c>
      <c r="AK122" s="44">
        <f>COUNTIF(E122:AI123,"İ")+COUNTIF(E122:AI123,"Yİ")</f>
        <v>0</v>
      </c>
      <c r="AL122" s="44">
        <f>COUNTIF(E122:AI122,"R")</f>
        <v>0</v>
      </c>
      <c r="AM122" s="44">
        <f>COUNTIF(E122:AI123,"&gt;0")+COUNTIF(E122:AI123,"*")</f>
        <v>0</v>
      </c>
      <c r="AN122" s="44">
        <f>COUNTIF(E123:AI123,"*")*10+COUNTIF(E123:AI123,"&gt;=12")*10</f>
        <v>0</v>
      </c>
      <c r="AO122" s="44">
        <f>_xlfn.COUNTIFS(E122:AI123,"P8")+_xlfn.COUNTIFS(E122:AI123,"P12")+_xlfn.COUNTIFS(E122:AI123,"P24")+_xlfn.COUNTIFS(E122:AI123,"RT8")+_xlfn.COUNTIFS(E122:AI123,"RT12")+_xlfn.COUNTIFS(E122:AI123,"RT24")+_xlfn.COUNTIFS(E122:AI123,"B8")+_xlfn.COUNTIFS(E122:AI123,"B12")+_xlfn.COUNTIFS(E122:AI123,"B24")+_xlfn.COUNTIFS(E122:AI123,"P9")+_xlfn.COUNTIFS(E122:AI123,"B9")+_xlfn.COUNTIFS(E122:AI123,"RT9")+_xlfn.COUNTIFS(E122:AI123,"P13")+_xlfn.COUNTIFS(E122:AI123,"P14")+_xlfn.COUNTIFS(E122:AI123,"P15")+_xlfn.COUNTIFS(E122:AI123,"P17")+_xlfn.COUNTIFS(E122:AI123,"P18")+_xlfn.COUNTIFS(E122:AI123,"P19")+_xlfn.COUNTIFS(E122:AI123,"P20")+_xlfn.COUNTIFS(E122:AI123,"B13")+_xlfn.COUNTIFS(E122:AI123,"B14")+_xlfn.COUNTIFS(E122:AI123,"B15")+_xlfn.COUNTIFS(E122:AI123,"B15")+_xlfn.COUNTIFS(E122:AI123,"B17")+_xlfn.COUNTIFS(E122:AI123,"B18")+_xlfn.COUNTIFS(E122:AI123,"B19")+_xlfn.COUNTIFS(E122:AI123,"B20")+_xlfn.COUNTIFS(E122:AI123,"RT13")+_xlfn.COUNTIFS(E122:AI123,"RT14")+_xlfn.COUNTIFS(E122:AI123,"RT15")+_xlfn.COUNTIFS(E122:AI123,"RT17")+_xlfn.COUNTIFS(E122:AI123,"RT18")+_xlfn.COUNTIFS(E122:AI123,"RT19")+_xlfn.COUNTIFS(E122:AI123,"RT20")</f>
        <v>0</v>
      </c>
      <c r="AP122" s="45">
        <f>AY122</f>
        <v>0</v>
      </c>
      <c r="AQ122" s="51">
        <f>SUM(E122:AI123)</f>
        <v>0</v>
      </c>
      <c r="AR122" s="46">
        <f>SUM(AU122:EO123)</f>
        <v>0</v>
      </c>
      <c r="AS122" s="53">
        <f>SUM(AR122+AQ122)</f>
        <v>0</v>
      </c>
      <c r="AT122" s="54">
        <f>IF(AS122&lt;180,0,AS122-180)</f>
        <v>0</v>
      </c>
      <c r="AU122" s="46">
        <f aca="true" t="shared" si="167" ref="AU122:BZ122">_xlfn.COUNTIFS($E122:$AI123,AU$5)*AU$4</f>
        <v>0</v>
      </c>
      <c r="AV122" s="46">
        <f t="shared" si="167"/>
        <v>0</v>
      </c>
      <c r="AW122" s="46">
        <f t="shared" si="167"/>
        <v>0</v>
      </c>
      <c r="AX122" s="46">
        <f t="shared" si="167"/>
        <v>0</v>
      </c>
      <c r="AY122" s="46">
        <f t="shared" si="167"/>
        <v>0</v>
      </c>
      <c r="AZ122" s="46">
        <f t="shared" si="167"/>
        <v>0</v>
      </c>
      <c r="BA122" s="46">
        <f t="shared" si="167"/>
        <v>0</v>
      </c>
      <c r="BB122" s="46">
        <f t="shared" si="167"/>
        <v>0</v>
      </c>
      <c r="BC122" s="46">
        <f t="shared" si="167"/>
        <v>0</v>
      </c>
      <c r="BD122" s="46">
        <f t="shared" si="167"/>
        <v>0</v>
      </c>
      <c r="BE122" s="46">
        <f t="shared" si="167"/>
        <v>0</v>
      </c>
      <c r="BF122" s="46">
        <f t="shared" si="167"/>
        <v>0</v>
      </c>
      <c r="BG122" s="46">
        <f t="shared" si="167"/>
        <v>0</v>
      </c>
      <c r="BH122" s="46">
        <f t="shared" si="167"/>
        <v>0</v>
      </c>
      <c r="BI122" s="46">
        <f t="shared" si="167"/>
        <v>0</v>
      </c>
      <c r="BJ122" s="46">
        <f t="shared" si="167"/>
        <v>0</v>
      </c>
      <c r="BK122" s="46">
        <f t="shared" si="167"/>
        <v>0</v>
      </c>
      <c r="BL122" s="46">
        <f t="shared" si="167"/>
        <v>0</v>
      </c>
      <c r="BM122" s="46">
        <f t="shared" si="167"/>
        <v>0</v>
      </c>
      <c r="BN122" s="46">
        <f t="shared" si="167"/>
        <v>0</v>
      </c>
      <c r="BO122" s="46">
        <f t="shared" si="167"/>
        <v>0</v>
      </c>
      <c r="BP122" s="46">
        <f t="shared" si="167"/>
        <v>0</v>
      </c>
      <c r="BQ122" s="46">
        <f t="shared" si="167"/>
        <v>0</v>
      </c>
      <c r="BR122" s="46">
        <f t="shared" si="167"/>
        <v>0</v>
      </c>
      <c r="BS122" s="46">
        <f t="shared" si="167"/>
        <v>0</v>
      </c>
      <c r="BT122" s="46">
        <f t="shared" si="167"/>
        <v>0</v>
      </c>
      <c r="BU122" s="46">
        <f t="shared" si="167"/>
        <v>0</v>
      </c>
      <c r="BV122" s="46">
        <f t="shared" si="167"/>
        <v>0</v>
      </c>
      <c r="BW122" s="46">
        <f t="shared" si="167"/>
        <v>0</v>
      </c>
      <c r="BX122" s="46">
        <f t="shared" si="167"/>
        <v>0</v>
      </c>
      <c r="BY122" s="46">
        <f t="shared" si="167"/>
        <v>0</v>
      </c>
      <c r="BZ122" s="46">
        <f t="shared" si="167"/>
        <v>0</v>
      </c>
      <c r="CA122" s="46">
        <f aca="true" t="shared" si="168" ref="CA122:DF122">_xlfn.COUNTIFS($E122:$AI123,CA$5)*CA$4</f>
        <v>0</v>
      </c>
      <c r="CB122" s="46">
        <f t="shared" si="168"/>
        <v>0</v>
      </c>
      <c r="CC122" s="46">
        <f t="shared" si="168"/>
        <v>0</v>
      </c>
      <c r="CD122" s="46">
        <f t="shared" si="168"/>
        <v>0</v>
      </c>
      <c r="CE122" s="46">
        <f t="shared" si="168"/>
        <v>0</v>
      </c>
      <c r="CF122" s="46">
        <f t="shared" si="168"/>
        <v>0</v>
      </c>
      <c r="CG122" s="46">
        <f t="shared" si="168"/>
        <v>0</v>
      </c>
      <c r="CH122" s="46">
        <f t="shared" si="168"/>
        <v>0</v>
      </c>
      <c r="CI122" s="46">
        <f t="shared" si="168"/>
        <v>0</v>
      </c>
      <c r="CJ122" s="46">
        <f t="shared" si="168"/>
        <v>0</v>
      </c>
      <c r="CK122" s="46">
        <f t="shared" si="168"/>
        <v>0</v>
      </c>
      <c r="CL122" s="46">
        <f t="shared" si="168"/>
        <v>0</v>
      </c>
      <c r="CM122" s="46">
        <f t="shared" si="168"/>
        <v>0</v>
      </c>
      <c r="CN122" s="46">
        <f t="shared" si="168"/>
        <v>0</v>
      </c>
      <c r="CO122" s="46">
        <f t="shared" si="168"/>
        <v>0</v>
      </c>
      <c r="CP122" s="46">
        <f t="shared" si="168"/>
        <v>0</v>
      </c>
      <c r="CQ122" s="46">
        <f t="shared" si="168"/>
        <v>0</v>
      </c>
      <c r="CR122" s="46">
        <f t="shared" si="168"/>
        <v>0</v>
      </c>
      <c r="CS122" s="46">
        <f t="shared" si="168"/>
        <v>0</v>
      </c>
      <c r="CT122" s="46">
        <f t="shared" si="168"/>
        <v>0</v>
      </c>
      <c r="CU122" s="46">
        <f t="shared" si="168"/>
        <v>0</v>
      </c>
      <c r="CV122" s="46">
        <f t="shared" si="168"/>
        <v>0</v>
      </c>
      <c r="CW122" s="46">
        <f t="shared" si="168"/>
        <v>0</v>
      </c>
      <c r="CX122" s="46">
        <f t="shared" si="168"/>
        <v>0</v>
      </c>
      <c r="CY122" s="46">
        <f t="shared" si="168"/>
        <v>0</v>
      </c>
      <c r="CZ122" s="46">
        <f t="shared" si="168"/>
        <v>0</v>
      </c>
      <c r="DA122" s="46">
        <f t="shared" si="168"/>
        <v>0</v>
      </c>
      <c r="DB122" s="46">
        <f t="shared" si="168"/>
        <v>0</v>
      </c>
      <c r="DC122" s="46">
        <f t="shared" si="168"/>
        <v>0</v>
      </c>
      <c r="DD122" s="46">
        <f t="shared" si="168"/>
        <v>0</v>
      </c>
      <c r="DE122" s="46">
        <f t="shared" si="168"/>
        <v>0</v>
      </c>
      <c r="DF122" s="46">
        <f t="shared" si="168"/>
        <v>0</v>
      </c>
      <c r="DG122" s="46">
        <f aca="true" t="shared" si="169" ref="DG122:EL122">_xlfn.COUNTIFS($E122:$AI123,DG$5)*DG$4</f>
        <v>0</v>
      </c>
      <c r="DH122" s="46">
        <f t="shared" si="169"/>
        <v>0</v>
      </c>
      <c r="DI122" s="46">
        <f t="shared" si="169"/>
        <v>0</v>
      </c>
      <c r="DJ122" s="46">
        <f t="shared" si="169"/>
        <v>0</v>
      </c>
      <c r="DK122" s="46">
        <f t="shared" si="169"/>
        <v>0</v>
      </c>
      <c r="DL122" s="46">
        <f t="shared" si="169"/>
        <v>0</v>
      </c>
      <c r="DM122" s="46">
        <f t="shared" si="169"/>
        <v>0</v>
      </c>
      <c r="DN122" s="46">
        <f t="shared" si="169"/>
        <v>0</v>
      </c>
      <c r="DO122" s="46">
        <f t="shared" si="169"/>
        <v>0</v>
      </c>
      <c r="DP122" s="46">
        <f t="shared" si="169"/>
        <v>0</v>
      </c>
      <c r="DQ122" s="46">
        <f t="shared" si="169"/>
        <v>0</v>
      </c>
      <c r="DR122" s="46">
        <f t="shared" si="169"/>
        <v>0</v>
      </c>
      <c r="DS122" s="46">
        <f t="shared" si="169"/>
        <v>0</v>
      </c>
      <c r="DT122" s="46">
        <f t="shared" si="169"/>
        <v>0</v>
      </c>
      <c r="DU122" s="46">
        <f t="shared" si="169"/>
        <v>0</v>
      </c>
      <c r="DV122" s="46">
        <f t="shared" si="169"/>
        <v>0</v>
      </c>
      <c r="DW122" s="46">
        <f t="shared" si="169"/>
        <v>0</v>
      </c>
      <c r="DX122" s="46">
        <f t="shared" si="169"/>
        <v>0</v>
      </c>
      <c r="DY122" s="46">
        <f t="shared" si="169"/>
        <v>0</v>
      </c>
      <c r="DZ122" s="46">
        <f t="shared" si="169"/>
        <v>0</v>
      </c>
      <c r="EA122" s="46">
        <f t="shared" si="169"/>
        <v>0</v>
      </c>
      <c r="EB122" s="46">
        <f t="shared" si="169"/>
        <v>0</v>
      </c>
      <c r="EC122" s="46">
        <f t="shared" si="169"/>
        <v>0</v>
      </c>
      <c r="ED122" s="46">
        <f t="shared" si="169"/>
        <v>0</v>
      </c>
      <c r="EE122" s="46">
        <f t="shared" si="169"/>
        <v>0</v>
      </c>
      <c r="EF122" s="46">
        <f t="shared" si="169"/>
        <v>0</v>
      </c>
      <c r="EG122" s="46">
        <f t="shared" si="169"/>
        <v>0</v>
      </c>
      <c r="EH122" s="46">
        <f t="shared" si="169"/>
        <v>0</v>
      </c>
      <c r="EI122" s="46">
        <f t="shared" si="169"/>
        <v>0</v>
      </c>
      <c r="EJ122" s="46">
        <f t="shared" si="169"/>
        <v>0</v>
      </c>
      <c r="EK122" s="46">
        <f t="shared" si="169"/>
        <v>0</v>
      </c>
      <c r="EL122" s="46">
        <f t="shared" si="169"/>
        <v>0</v>
      </c>
      <c r="EM122" s="46">
        <f>_xlfn.COUNTIFS($E122:$AI123,EM$5)*EM$4</f>
        <v>0</v>
      </c>
      <c r="EN122" s="46">
        <f>_xlfn.COUNTIFS($E122:$AI123,EN$5)*EN$4</f>
        <v>0</v>
      </c>
      <c r="EO122" s="46">
        <f>_xlfn.COUNTIFS($E122:$AI123,EO$5)*EO$4</f>
        <v>0</v>
      </c>
    </row>
    <row r="123" spans="1:145" ht="12">
      <c r="A123" s="47"/>
      <c r="B123" s="48"/>
      <c r="C123" s="49"/>
      <c r="D123" s="11"/>
      <c r="E123" s="12"/>
      <c r="F123" s="12"/>
      <c r="G123" s="12"/>
      <c r="H123" s="12"/>
      <c r="I123" s="13"/>
      <c r="J123" s="13"/>
      <c r="K123" s="12"/>
      <c r="L123" s="12"/>
      <c r="M123" s="12"/>
      <c r="N123" s="12"/>
      <c r="O123" s="12"/>
      <c r="P123" s="12"/>
      <c r="Q123" s="13"/>
      <c r="R123" s="12"/>
      <c r="S123" s="12"/>
      <c r="T123" s="12"/>
      <c r="U123" s="12"/>
      <c r="V123" s="12"/>
      <c r="W123" s="12"/>
      <c r="X123" s="13"/>
      <c r="Y123" s="12"/>
      <c r="Z123" s="12"/>
      <c r="AA123" s="12"/>
      <c r="AB123" s="12"/>
      <c r="AC123" s="12"/>
      <c r="AD123" s="12"/>
      <c r="AE123" s="13"/>
      <c r="AF123" s="12"/>
      <c r="AG123" s="12"/>
      <c r="AH123" s="12"/>
      <c r="AI123" s="12"/>
      <c r="AJ123" s="50"/>
      <c r="AK123" s="44"/>
      <c r="AL123" s="44"/>
      <c r="AM123" s="44"/>
      <c r="AN123" s="44"/>
      <c r="AO123" s="44"/>
      <c r="AP123" s="45"/>
      <c r="AQ123" s="52"/>
      <c r="AR123" s="46"/>
      <c r="AS123" s="54"/>
      <c r="AT123" s="54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</row>
    <row r="124" spans="1:145" ht="15" customHeight="1">
      <c r="A124" s="47">
        <v>60</v>
      </c>
      <c r="B124" s="48"/>
      <c r="C124" s="49"/>
      <c r="D124" s="11"/>
      <c r="E124" s="12"/>
      <c r="F124" s="12"/>
      <c r="G124" s="12"/>
      <c r="H124" s="12"/>
      <c r="I124" s="13"/>
      <c r="J124" s="13"/>
      <c r="K124" s="12"/>
      <c r="L124" s="12"/>
      <c r="M124" s="12"/>
      <c r="N124" s="12"/>
      <c r="O124" s="12"/>
      <c r="P124" s="12"/>
      <c r="Q124" s="13"/>
      <c r="R124" s="12"/>
      <c r="S124" s="12"/>
      <c r="T124" s="12"/>
      <c r="U124" s="12"/>
      <c r="V124" s="12"/>
      <c r="W124" s="12"/>
      <c r="X124" s="13"/>
      <c r="Y124" s="12"/>
      <c r="Z124" s="12"/>
      <c r="AA124" s="12"/>
      <c r="AB124" s="12"/>
      <c r="AC124" s="12"/>
      <c r="AD124" s="12"/>
      <c r="AE124" s="13"/>
      <c r="AF124" s="12"/>
      <c r="AG124" s="12"/>
      <c r="AH124" s="12"/>
      <c r="AI124" s="12"/>
      <c r="AJ124" s="50">
        <f>IF(AL124&gt;2,(COUNTIF($E$5:$AI$5,"*"))-(AL124-2),(COUNTIF($E$5:$AI$5,"*")))</f>
        <v>31</v>
      </c>
      <c r="AK124" s="44">
        <f>COUNTIF(E124:AI125,"İ")+COUNTIF(E124:AI125,"Yİ")</f>
        <v>0</v>
      </c>
      <c r="AL124" s="44">
        <f>COUNTIF(E124:AI124,"R")</f>
        <v>0</v>
      </c>
      <c r="AM124" s="44">
        <f>COUNTIF(E124:AI125,"&gt;0")+COUNTIF(E124:AI125,"*")</f>
        <v>0</v>
      </c>
      <c r="AN124" s="44">
        <f>COUNTIF(E125:AI125,"*")*10+COUNTIF(E125:AI125,"&gt;=12")*10</f>
        <v>0</v>
      </c>
      <c r="AO124" s="44">
        <f>_xlfn.COUNTIFS(E124:AI125,"P8")+_xlfn.COUNTIFS(E124:AI125,"P12")+_xlfn.COUNTIFS(E124:AI125,"P24")+_xlfn.COUNTIFS(E124:AI125,"RT8")+_xlfn.COUNTIFS(E124:AI125,"RT12")+_xlfn.COUNTIFS(E124:AI125,"RT24")+_xlfn.COUNTIFS(E124:AI125,"B8")+_xlfn.COUNTIFS(E124:AI125,"B12")+_xlfn.COUNTIFS(E124:AI125,"B24")+_xlfn.COUNTIFS(E124:AI125,"P9")+_xlfn.COUNTIFS(E124:AI125,"B9")+_xlfn.COUNTIFS(E124:AI125,"RT9")+_xlfn.COUNTIFS(E124:AI125,"P13")+_xlfn.COUNTIFS(E124:AI125,"P14")+_xlfn.COUNTIFS(E124:AI125,"P15")+_xlfn.COUNTIFS(E124:AI125,"P17")+_xlfn.COUNTIFS(E124:AI125,"P18")+_xlfn.COUNTIFS(E124:AI125,"P19")+_xlfn.COUNTIFS(E124:AI125,"P20")+_xlfn.COUNTIFS(E124:AI125,"B13")+_xlfn.COUNTIFS(E124:AI125,"B14")+_xlfn.COUNTIFS(E124:AI125,"B15")+_xlfn.COUNTIFS(E124:AI125,"B15")+_xlfn.COUNTIFS(E124:AI125,"B17")+_xlfn.COUNTIFS(E124:AI125,"B18")+_xlfn.COUNTIFS(E124:AI125,"B19")+_xlfn.COUNTIFS(E124:AI125,"B20")+_xlfn.COUNTIFS(E124:AI125,"RT13")+_xlfn.COUNTIFS(E124:AI125,"RT14")+_xlfn.COUNTIFS(E124:AI125,"RT15")+_xlfn.COUNTIFS(E124:AI125,"RT17")+_xlfn.COUNTIFS(E124:AI125,"RT18")+_xlfn.COUNTIFS(E124:AI125,"RT19")+_xlfn.COUNTIFS(E124:AI125,"RT20")</f>
        <v>0</v>
      </c>
      <c r="AP124" s="45">
        <f>AY124</f>
        <v>0</v>
      </c>
      <c r="AQ124" s="51">
        <f>SUM(E124:AI125)</f>
        <v>0</v>
      </c>
      <c r="AR124" s="46">
        <f>SUM(AU124:EO125)</f>
        <v>0</v>
      </c>
      <c r="AS124" s="53">
        <f>SUM(AR124+AQ124)</f>
        <v>0</v>
      </c>
      <c r="AT124" s="54">
        <f>IF(AS124&lt;180,0,AS124-180)</f>
        <v>0</v>
      </c>
      <c r="AU124" s="46">
        <f aca="true" t="shared" si="170" ref="AU124:BZ124">_xlfn.COUNTIFS($E124:$AI125,AU$5)*AU$4</f>
        <v>0</v>
      </c>
      <c r="AV124" s="46">
        <f t="shared" si="170"/>
        <v>0</v>
      </c>
      <c r="AW124" s="46">
        <f t="shared" si="170"/>
        <v>0</v>
      </c>
      <c r="AX124" s="46">
        <f t="shared" si="170"/>
        <v>0</v>
      </c>
      <c r="AY124" s="46">
        <f t="shared" si="170"/>
        <v>0</v>
      </c>
      <c r="AZ124" s="46">
        <f t="shared" si="170"/>
        <v>0</v>
      </c>
      <c r="BA124" s="46">
        <f t="shared" si="170"/>
        <v>0</v>
      </c>
      <c r="BB124" s="46">
        <f t="shared" si="170"/>
        <v>0</v>
      </c>
      <c r="BC124" s="46">
        <f t="shared" si="170"/>
        <v>0</v>
      </c>
      <c r="BD124" s="46">
        <f t="shared" si="170"/>
        <v>0</v>
      </c>
      <c r="BE124" s="46">
        <f t="shared" si="170"/>
        <v>0</v>
      </c>
      <c r="BF124" s="46">
        <f t="shared" si="170"/>
        <v>0</v>
      </c>
      <c r="BG124" s="46">
        <f t="shared" si="170"/>
        <v>0</v>
      </c>
      <c r="BH124" s="46">
        <f t="shared" si="170"/>
        <v>0</v>
      </c>
      <c r="BI124" s="46">
        <f t="shared" si="170"/>
        <v>0</v>
      </c>
      <c r="BJ124" s="46">
        <f t="shared" si="170"/>
        <v>0</v>
      </c>
      <c r="BK124" s="46">
        <f t="shared" si="170"/>
        <v>0</v>
      </c>
      <c r="BL124" s="46">
        <f t="shared" si="170"/>
        <v>0</v>
      </c>
      <c r="BM124" s="46">
        <f t="shared" si="170"/>
        <v>0</v>
      </c>
      <c r="BN124" s="46">
        <f t="shared" si="170"/>
        <v>0</v>
      </c>
      <c r="BO124" s="46">
        <f t="shared" si="170"/>
        <v>0</v>
      </c>
      <c r="BP124" s="46">
        <f t="shared" si="170"/>
        <v>0</v>
      </c>
      <c r="BQ124" s="46">
        <f t="shared" si="170"/>
        <v>0</v>
      </c>
      <c r="BR124" s="46">
        <f t="shared" si="170"/>
        <v>0</v>
      </c>
      <c r="BS124" s="46">
        <f t="shared" si="170"/>
        <v>0</v>
      </c>
      <c r="BT124" s="46">
        <f t="shared" si="170"/>
        <v>0</v>
      </c>
      <c r="BU124" s="46">
        <f t="shared" si="170"/>
        <v>0</v>
      </c>
      <c r="BV124" s="46">
        <f t="shared" si="170"/>
        <v>0</v>
      </c>
      <c r="BW124" s="46">
        <f t="shared" si="170"/>
        <v>0</v>
      </c>
      <c r="BX124" s="46">
        <f t="shared" si="170"/>
        <v>0</v>
      </c>
      <c r="BY124" s="46">
        <f t="shared" si="170"/>
        <v>0</v>
      </c>
      <c r="BZ124" s="46">
        <f t="shared" si="170"/>
        <v>0</v>
      </c>
      <c r="CA124" s="46">
        <f aca="true" t="shared" si="171" ref="CA124:DF124">_xlfn.COUNTIFS($E124:$AI125,CA$5)*CA$4</f>
        <v>0</v>
      </c>
      <c r="CB124" s="46">
        <f t="shared" si="171"/>
        <v>0</v>
      </c>
      <c r="CC124" s="46">
        <f t="shared" si="171"/>
        <v>0</v>
      </c>
      <c r="CD124" s="46">
        <f t="shared" si="171"/>
        <v>0</v>
      </c>
      <c r="CE124" s="46">
        <f t="shared" si="171"/>
        <v>0</v>
      </c>
      <c r="CF124" s="46">
        <f t="shared" si="171"/>
        <v>0</v>
      </c>
      <c r="CG124" s="46">
        <f t="shared" si="171"/>
        <v>0</v>
      </c>
      <c r="CH124" s="46">
        <f t="shared" si="171"/>
        <v>0</v>
      </c>
      <c r="CI124" s="46">
        <f t="shared" si="171"/>
        <v>0</v>
      </c>
      <c r="CJ124" s="46">
        <f t="shared" si="171"/>
        <v>0</v>
      </c>
      <c r="CK124" s="46">
        <f t="shared" si="171"/>
        <v>0</v>
      </c>
      <c r="CL124" s="46">
        <f t="shared" si="171"/>
        <v>0</v>
      </c>
      <c r="CM124" s="46">
        <f t="shared" si="171"/>
        <v>0</v>
      </c>
      <c r="CN124" s="46">
        <f t="shared" si="171"/>
        <v>0</v>
      </c>
      <c r="CO124" s="46">
        <f t="shared" si="171"/>
        <v>0</v>
      </c>
      <c r="CP124" s="46">
        <f t="shared" si="171"/>
        <v>0</v>
      </c>
      <c r="CQ124" s="46">
        <f t="shared" si="171"/>
        <v>0</v>
      </c>
      <c r="CR124" s="46">
        <f t="shared" si="171"/>
        <v>0</v>
      </c>
      <c r="CS124" s="46">
        <f t="shared" si="171"/>
        <v>0</v>
      </c>
      <c r="CT124" s="46">
        <f t="shared" si="171"/>
        <v>0</v>
      </c>
      <c r="CU124" s="46">
        <f t="shared" si="171"/>
        <v>0</v>
      </c>
      <c r="CV124" s="46">
        <f t="shared" si="171"/>
        <v>0</v>
      </c>
      <c r="CW124" s="46">
        <f t="shared" si="171"/>
        <v>0</v>
      </c>
      <c r="CX124" s="46">
        <f t="shared" si="171"/>
        <v>0</v>
      </c>
      <c r="CY124" s="46">
        <f t="shared" si="171"/>
        <v>0</v>
      </c>
      <c r="CZ124" s="46">
        <f t="shared" si="171"/>
        <v>0</v>
      </c>
      <c r="DA124" s="46">
        <f t="shared" si="171"/>
        <v>0</v>
      </c>
      <c r="DB124" s="46">
        <f t="shared" si="171"/>
        <v>0</v>
      </c>
      <c r="DC124" s="46">
        <f t="shared" si="171"/>
        <v>0</v>
      </c>
      <c r="DD124" s="46">
        <f t="shared" si="171"/>
        <v>0</v>
      </c>
      <c r="DE124" s="46">
        <f t="shared" si="171"/>
        <v>0</v>
      </c>
      <c r="DF124" s="46">
        <f t="shared" si="171"/>
        <v>0</v>
      </c>
      <c r="DG124" s="46">
        <f aca="true" t="shared" si="172" ref="DG124:EL124">_xlfn.COUNTIFS($E124:$AI125,DG$5)*DG$4</f>
        <v>0</v>
      </c>
      <c r="DH124" s="46">
        <f t="shared" si="172"/>
        <v>0</v>
      </c>
      <c r="DI124" s="46">
        <f t="shared" si="172"/>
        <v>0</v>
      </c>
      <c r="DJ124" s="46">
        <f t="shared" si="172"/>
        <v>0</v>
      </c>
      <c r="DK124" s="46">
        <f t="shared" si="172"/>
        <v>0</v>
      </c>
      <c r="DL124" s="46">
        <f t="shared" si="172"/>
        <v>0</v>
      </c>
      <c r="DM124" s="46">
        <f t="shared" si="172"/>
        <v>0</v>
      </c>
      <c r="DN124" s="46">
        <f t="shared" si="172"/>
        <v>0</v>
      </c>
      <c r="DO124" s="46">
        <f t="shared" si="172"/>
        <v>0</v>
      </c>
      <c r="DP124" s="46">
        <f t="shared" si="172"/>
        <v>0</v>
      </c>
      <c r="DQ124" s="46">
        <f t="shared" si="172"/>
        <v>0</v>
      </c>
      <c r="DR124" s="46">
        <f t="shared" si="172"/>
        <v>0</v>
      </c>
      <c r="DS124" s="46">
        <f t="shared" si="172"/>
        <v>0</v>
      </c>
      <c r="DT124" s="46">
        <f t="shared" si="172"/>
        <v>0</v>
      </c>
      <c r="DU124" s="46">
        <f t="shared" si="172"/>
        <v>0</v>
      </c>
      <c r="DV124" s="46">
        <f t="shared" si="172"/>
        <v>0</v>
      </c>
      <c r="DW124" s="46">
        <f t="shared" si="172"/>
        <v>0</v>
      </c>
      <c r="DX124" s="46">
        <f t="shared" si="172"/>
        <v>0</v>
      </c>
      <c r="DY124" s="46">
        <f t="shared" si="172"/>
        <v>0</v>
      </c>
      <c r="DZ124" s="46">
        <f t="shared" si="172"/>
        <v>0</v>
      </c>
      <c r="EA124" s="46">
        <f t="shared" si="172"/>
        <v>0</v>
      </c>
      <c r="EB124" s="46">
        <f t="shared" si="172"/>
        <v>0</v>
      </c>
      <c r="EC124" s="46">
        <f t="shared" si="172"/>
        <v>0</v>
      </c>
      <c r="ED124" s="46">
        <f t="shared" si="172"/>
        <v>0</v>
      </c>
      <c r="EE124" s="46">
        <f t="shared" si="172"/>
        <v>0</v>
      </c>
      <c r="EF124" s="46">
        <f t="shared" si="172"/>
        <v>0</v>
      </c>
      <c r="EG124" s="46">
        <f t="shared" si="172"/>
        <v>0</v>
      </c>
      <c r="EH124" s="46">
        <f t="shared" si="172"/>
        <v>0</v>
      </c>
      <c r="EI124" s="46">
        <f t="shared" si="172"/>
        <v>0</v>
      </c>
      <c r="EJ124" s="46">
        <f t="shared" si="172"/>
        <v>0</v>
      </c>
      <c r="EK124" s="46">
        <f t="shared" si="172"/>
        <v>0</v>
      </c>
      <c r="EL124" s="46">
        <f t="shared" si="172"/>
        <v>0</v>
      </c>
      <c r="EM124" s="46">
        <f>_xlfn.COUNTIFS($E124:$AI125,EM$5)*EM$4</f>
        <v>0</v>
      </c>
      <c r="EN124" s="46">
        <f>_xlfn.COUNTIFS($E124:$AI125,EN$5)*EN$4</f>
        <v>0</v>
      </c>
      <c r="EO124" s="46">
        <f>_xlfn.COUNTIFS($E124:$AI125,EO$5)*EO$4</f>
        <v>0</v>
      </c>
    </row>
    <row r="125" spans="1:145" ht="12">
      <c r="A125" s="47"/>
      <c r="B125" s="48"/>
      <c r="C125" s="49"/>
      <c r="D125" s="11"/>
      <c r="E125" s="12"/>
      <c r="F125" s="12"/>
      <c r="G125" s="12"/>
      <c r="H125" s="12"/>
      <c r="I125" s="13"/>
      <c r="J125" s="13"/>
      <c r="K125" s="12"/>
      <c r="L125" s="12"/>
      <c r="M125" s="12"/>
      <c r="N125" s="12"/>
      <c r="O125" s="12"/>
      <c r="P125" s="12"/>
      <c r="Q125" s="13"/>
      <c r="R125" s="12"/>
      <c r="S125" s="12"/>
      <c r="T125" s="12"/>
      <c r="U125" s="12"/>
      <c r="V125" s="12"/>
      <c r="W125" s="12"/>
      <c r="X125" s="13"/>
      <c r="Y125" s="12"/>
      <c r="Z125" s="12"/>
      <c r="AA125" s="12"/>
      <c r="AB125" s="12"/>
      <c r="AC125" s="12"/>
      <c r="AD125" s="12"/>
      <c r="AE125" s="13"/>
      <c r="AF125" s="12"/>
      <c r="AG125" s="12"/>
      <c r="AH125" s="12"/>
      <c r="AI125" s="12"/>
      <c r="AJ125" s="50"/>
      <c r="AK125" s="44"/>
      <c r="AL125" s="44"/>
      <c r="AM125" s="44"/>
      <c r="AN125" s="44"/>
      <c r="AO125" s="44"/>
      <c r="AP125" s="45"/>
      <c r="AQ125" s="52"/>
      <c r="AR125" s="46"/>
      <c r="AS125" s="54"/>
      <c r="AT125" s="54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</row>
    <row r="126" spans="1:145" ht="15" customHeight="1">
      <c r="A126" s="47">
        <v>61</v>
      </c>
      <c r="B126" s="48"/>
      <c r="C126" s="49"/>
      <c r="D126" s="11"/>
      <c r="E126" s="12"/>
      <c r="F126" s="12"/>
      <c r="G126" s="12"/>
      <c r="H126" s="12"/>
      <c r="I126" s="13"/>
      <c r="J126" s="13"/>
      <c r="K126" s="12"/>
      <c r="L126" s="12"/>
      <c r="M126" s="12"/>
      <c r="N126" s="12"/>
      <c r="O126" s="12"/>
      <c r="P126" s="12"/>
      <c r="Q126" s="13"/>
      <c r="R126" s="12"/>
      <c r="S126" s="12"/>
      <c r="T126" s="12"/>
      <c r="U126" s="12"/>
      <c r="V126" s="12"/>
      <c r="W126" s="12"/>
      <c r="X126" s="13"/>
      <c r="Y126" s="12"/>
      <c r="Z126" s="12"/>
      <c r="AA126" s="12"/>
      <c r="AB126" s="12"/>
      <c r="AC126" s="12"/>
      <c r="AD126" s="12"/>
      <c r="AE126" s="13"/>
      <c r="AF126" s="12"/>
      <c r="AG126" s="12"/>
      <c r="AH126" s="12"/>
      <c r="AI126" s="12"/>
      <c r="AJ126" s="50">
        <f>IF(AL126&gt;2,(COUNTIF($E$5:$AI$5,"*"))-(AL126-2),(COUNTIF($E$5:$AI$5,"*")))</f>
        <v>31</v>
      </c>
      <c r="AK126" s="44">
        <f>COUNTIF(E126:AI127,"İ")+COUNTIF(E126:AI127,"Yİ")</f>
        <v>0</v>
      </c>
      <c r="AL126" s="44">
        <f>COUNTIF(E126:AI126,"R")</f>
        <v>0</v>
      </c>
      <c r="AM126" s="44">
        <f>COUNTIF(E126:AI127,"&gt;0")+COUNTIF(E126:AI127,"*")</f>
        <v>0</v>
      </c>
      <c r="AN126" s="44">
        <f>COUNTIF(E127:AI127,"*")*10+COUNTIF(E127:AI127,"&gt;=12")*10</f>
        <v>0</v>
      </c>
      <c r="AO126" s="44">
        <f>_xlfn.COUNTIFS(E126:AI127,"P8")+_xlfn.COUNTIFS(E126:AI127,"P12")+_xlfn.COUNTIFS(E126:AI127,"P24")+_xlfn.COUNTIFS(E126:AI127,"RT8")+_xlfn.COUNTIFS(E126:AI127,"RT12")+_xlfn.COUNTIFS(E126:AI127,"RT24")+_xlfn.COUNTIFS(E126:AI127,"B8")+_xlfn.COUNTIFS(E126:AI127,"B12")+_xlfn.COUNTIFS(E126:AI127,"B24")+_xlfn.COUNTIFS(E126:AI127,"P9")+_xlfn.COUNTIFS(E126:AI127,"B9")+_xlfn.COUNTIFS(E126:AI127,"RT9")+_xlfn.COUNTIFS(E126:AI127,"P13")+_xlfn.COUNTIFS(E126:AI127,"P14")+_xlfn.COUNTIFS(E126:AI127,"P15")+_xlfn.COUNTIFS(E126:AI127,"P17")+_xlfn.COUNTIFS(E126:AI127,"P18")+_xlfn.COUNTIFS(E126:AI127,"P19")+_xlfn.COUNTIFS(E126:AI127,"P20")+_xlfn.COUNTIFS(E126:AI127,"B13")+_xlfn.COUNTIFS(E126:AI127,"B14")+_xlfn.COUNTIFS(E126:AI127,"B15")+_xlfn.COUNTIFS(E126:AI127,"B15")+_xlfn.COUNTIFS(E126:AI127,"B17")+_xlfn.COUNTIFS(E126:AI127,"B18")+_xlfn.COUNTIFS(E126:AI127,"B19")+_xlfn.COUNTIFS(E126:AI127,"B20")+_xlfn.COUNTIFS(E126:AI127,"RT13")+_xlfn.COUNTIFS(E126:AI127,"RT14")+_xlfn.COUNTIFS(E126:AI127,"RT15")+_xlfn.COUNTIFS(E126:AI127,"RT17")+_xlfn.COUNTIFS(E126:AI127,"RT18")+_xlfn.COUNTIFS(E126:AI127,"RT19")+_xlfn.COUNTIFS(E126:AI127,"RT20")</f>
        <v>0</v>
      </c>
      <c r="AP126" s="45">
        <f>AY126</f>
        <v>0</v>
      </c>
      <c r="AQ126" s="51">
        <f>SUM(E126:AI127)</f>
        <v>0</v>
      </c>
      <c r="AR126" s="46">
        <f>SUM(AU126:EO127)</f>
        <v>0</v>
      </c>
      <c r="AS126" s="53">
        <f>SUM(AR126+AQ126)</f>
        <v>0</v>
      </c>
      <c r="AT126" s="54">
        <f>IF(AS126&lt;180,0,AS126-180)</f>
        <v>0</v>
      </c>
      <c r="AU126" s="46">
        <f aca="true" t="shared" si="173" ref="AU126:BZ126">_xlfn.COUNTIFS($E126:$AI127,AU$5)*AU$4</f>
        <v>0</v>
      </c>
      <c r="AV126" s="46">
        <f t="shared" si="173"/>
        <v>0</v>
      </c>
      <c r="AW126" s="46">
        <f t="shared" si="173"/>
        <v>0</v>
      </c>
      <c r="AX126" s="46">
        <f t="shared" si="173"/>
        <v>0</v>
      </c>
      <c r="AY126" s="46">
        <f t="shared" si="173"/>
        <v>0</v>
      </c>
      <c r="AZ126" s="46">
        <f t="shared" si="173"/>
        <v>0</v>
      </c>
      <c r="BA126" s="46">
        <f t="shared" si="173"/>
        <v>0</v>
      </c>
      <c r="BB126" s="46">
        <f t="shared" si="173"/>
        <v>0</v>
      </c>
      <c r="BC126" s="46">
        <f t="shared" si="173"/>
        <v>0</v>
      </c>
      <c r="BD126" s="46">
        <f t="shared" si="173"/>
        <v>0</v>
      </c>
      <c r="BE126" s="46">
        <f t="shared" si="173"/>
        <v>0</v>
      </c>
      <c r="BF126" s="46">
        <f t="shared" si="173"/>
        <v>0</v>
      </c>
      <c r="BG126" s="46">
        <f t="shared" si="173"/>
        <v>0</v>
      </c>
      <c r="BH126" s="46">
        <f t="shared" si="173"/>
        <v>0</v>
      </c>
      <c r="BI126" s="46">
        <f t="shared" si="173"/>
        <v>0</v>
      </c>
      <c r="BJ126" s="46">
        <f t="shared" si="173"/>
        <v>0</v>
      </c>
      <c r="BK126" s="46">
        <f t="shared" si="173"/>
        <v>0</v>
      </c>
      <c r="BL126" s="46">
        <f t="shared" si="173"/>
        <v>0</v>
      </c>
      <c r="BM126" s="46">
        <f t="shared" si="173"/>
        <v>0</v>
      </c>
      <c r="BN126" s="46">
        <f t="shared" si="173"/>
        <v>0</v>
      </c>
      <c r="BO126" s="46">
        <f t="shared" si="173"/>
        <v>0</v>
      </c>
      <c r="BP126" s="46">
        <f t="shared" si="173"/>
        <v>0</v>
      </c>
      <c r="BQ126" s="46">
        <f t="shared" si="173"/>
        <v>0</v>
      </c>
      <c r="BR126" s="46">
        <f t="shared" si="173"/>
        <v>0</v>
      </c>
      <c r="BS126" s="46">
        <f t="shared" si="173"/>
        <v>0</v>
      </c>
      <c r="BT126" s="46">
        <f t="shared" si="173"/>
        <v>0</v>
      </c>
      <c r="BU126" s="46">
        <f t="shared" si="173"/>
        <v>0</v>
      </c>
      <c r="BV126" s="46">
        <f t="shared" si="173"/>
        <v>0</v>
      </c>
      <c r="BW126" s="46">
        <f t="shared" si="173"/>
        <v>0</v>
      </c>
      <c r="BX126" s="46">
        <f t="shared" si="173"/>
        <v>0</v>
      </c>
      <c r="BY126" s="46">
        <f t="shared" si="173"/>
        <v>0</v>
      </c>
      <c r="BZ126" s="46">
        <f t="shared" si="173"/>
        <v>0</v>
      </c>
      <c r="CA126" s="46">
        <f aca="true" t="shared" si="174" ref="CA126:DF126">_xlfn.COUNTIFS($E126:$AI127,CA$5)*CA$4</f>
        <v>0</v>
      </c>
      <c r="CB126" s="46">
        <f t="shared" si="174"/>
        <v>0</v>
      </c>
      <c r="CC126" s="46">
        <f t="shared" si="174"/>
        <v>0</v>
      </c>
      <c r="CD126" s="46">
        <f t="shared" si="174"/>
        <v>0</v>
      </c>
      <c r="CE126" s="46">
        <f t="shared" si="174"/>
        <v>0</v>
      </c>
      <c r="CF126" s="46">
        <f t="shared" si="174"/>
        <v>0</v>
      </c>
      <c r="CG126" s="46">
        <f t="shared" si="174"/>
        <v>0</v>
      </c>
      <c r="CH126" s="46">
        <f t="shared" si="174"/>
        <v>0</v>
      </c>
      <c r="CI126" s="46">
        <f t="shared" si="174"/>
        <v>0</v>
      </c>
      <c r="CJ126" s="46">
        <f t="shared" si="174"/>
        <v>0</v>
      </c>
      <c r="CK126" s="46">
        <f t="shared" si="174"/>
        <v>0</v>
      </c>
      <c r="CL126" s="46">
        <f t="shared" si="174"/>
        <v>0</v>
      </c>
      <c r="CM126" s="46">
        <f t="shared" si="174"/>
        <v>0</v>
      </c>
      <c r="CN126" s="46">
        <f t="shared" si="174"/>
        <v>0</v>
      </c>
      <c r="CO126" s="46">
        <f t="shared" si="174"/>
        <v>0</v>
      </c>
      <c r="CP126" s="46">
        <f t="shared" si="174"/>
        <v>0</v>
      </c>
      <c r="CQ126" s="46">
        <f t="shared" si="174"/>
        <v>0</v>
      </c>
      <c r="CR126" s="46">
        <f t="shared" si="174"/>
        <v>0</v>
      </c>
      <c r="CS126" s="46">
        <f t="shared" si="174"/>
        <v>0</v>
      </c>
      <c r="CT126" s="46">
        <f t="shared" si="174"/>
        <v>0</v>
      </c>
      <c r="CU126" s="46">
        <f t="shared" si="174"/>
        <v>0</v>
      </c>
      <c r="CV126" s="46">
        <f t="shared" si="174"/>
        <v>0</v>
      </c>
      <c r="CW126" s="46">
        <f t="shared" si="174"/>
        <v>0</v>
      </c>
      <c r="CX126" s="46">
        <f t="shared" si="174"/>
        <v>0</v>
      </c>
      <c r="CY126" s="46">
        <f t="shared" si="174"/>
        <v>0</v>
      </c>
      <c r="CZ126" s="46">
        <f t="shared" si="174"/>
        <v>0</v>
      </c>
      <c r="DA126" s="46">
        <f t="shared" si="174"/>
        <v>0</v>
      </c>
      <c r="DB126" s="46">
        <f t="shared" si="174"/>
        <v>0</v>
      </c>
      <c r="DC126" s="46">
        <f t="shared" si="174"/>
        <v>0</v>
      </c>
      <c r="DD126" s="46">
        <f t="shared" si="174"/>
        <v>0</v>
      </c>
      <c r="DE126" s="46">
        <f t="shared" si="174"/>
        <v>0</v>
      </c>
      <c r="DF126" s="46">
        <f t="shared" si="174"/>
        <v>0</v>
      </c>
      <c r="DG126" s="46">
        <f aca="true" t="shared" si="175" ref="DG126:EL126">_xlfn.COUNTIFS($E126:$AI127,DG$5)*DG$4</f>
        <v>0</v>
      </c>
      <c r="DH126" s="46">
        <f t="shared" si="175"/>
        <v>0</v>
      </c>
      <c r="DI126" s="46">
        <f t="shared" si="175"/>
        <v>0</v>
      </c>
      <c r="DJ126" s="46">
        <f t="shared" si="175"/>
        <v>0</v>
      </c>
      <c r="DK126" s="46">
        <f t="shared" si="175"/>
        <v>0</v>
      </c>
      <c r="DL126" s="46">
        <f t="shared" si="175"/>
        <v>0</v>
      </c>
      <c r="DM126" s="46">
        <f t="shared" si="175"/>
        <v>0</v>
      </c>
      <c r="DN126" s="46">
        <f t="shared" si="175"/>
        <v>0</v>
      </c>
      <c r="DO126" s="46">
        <f t="shared" si="175"/>
        <v>0</v>
      </c>
      <c r="DP126" s="46">
        <f t="shared" si="175"/>
        <v>0</v>
      </c>
      <c r="DQ126" s="46">
        <f t="shared" si="175"/>
        <v>0</v>
      </c>
      <c r="DR126" s="46">
        <f t="shared" si="175"/>
        <v>0</v>
      </c>
      <c r="DS126" s="46">
        <f t="shared" si="175"/>
        <v>0</v>
      </c>
      <c r="DT126" s="46">
        <f t="shared" si="175"/>
        <v>0</v>
      </c>
      <c r="DU126" s="46">
        <f t="shared" si="175"/>
        <v>0</v>
      </c>
      <c r="DV126" s="46">
        <f t="shared" si="175"/>
        <v>0</v>
      </c>
      <c r="DW126" s="46">
        <f t="shared" si="175"/>
        <v>0</v>
      </c>
      <c r="DX126" s="46">
        <f t="shared" si="175"/>
        <v>0</v>
      </c>
      <c r="DY126" s="46">
        <f t="shared" si="175"/>
        <v>0</v>
      </c>
      <c r="DZ126" s="46">
        <f t="shared" si="175"/>
        <v>0</v>
      </c>
      <c r="EA126" s="46">
        <f t="shared" si="175"/>
        <v>0</v>
      </c>
      <c r="EB126" s="46">
        <f t="shared" si="175"/>
        <v>0</v>
      </c>
      <c r="EC126" s="46">
        <f t="shared" si="175"/>
        <v>0</v>
      </c>
      <c r="ED126" s="46">
        <f t="shared" si="175"/>
        <v>0</v>
      </c>
      <c r="EE126" s="46">
        <f t="shared" si="175"/>
        <v>0</v>
      </c>
      <c r="EF126" s="46">
        <f t="shared" si="175"/>
        <v>0</v>
      </c>
      <c r="EG126" s="46">
        <f t="shared" si="175"/>
        <v>0</v>
      </c>
      <c r="EH126" s="46">
        <f t="shared" si="175"/>
        <v>0</v>
      </c>
      <c r="EI126" s="46">
        <f t="shared" si="175"/>
        <v>0</v>
      </c>
      <c r="EJ126" s="46">
        <f t="shared" si="175"/>
        <v>0</v>
      </c>
      <c r="EK126" s="46">
        <f t="shared" si="175"/>
        <v>0</v>
      </c>
      <c r="EL126" s="46">
        <f t="shared" si="175"/>
        <v>0</v>
      </c>
      <c r="EM126" s="46">
        <f>_xlfn.COUNTIFS($E126:$AI127,EM$5)*EM$4</f>
        <v>0</v>
      </c>
      <c r="EN126" s="46">
        <f>_xlfn.COUNTIFS($E126:$AI127,EN$5)*EN$4</f>
        <v>0</v>
      </c>
      <c r="EO126" s="46">
        <f>_xlfn.COUNTIFS($E126:$AI127,EO$5)*EO$4</f>
        <v>0</v>
      </c>
    </row>
    <row r="127" spans="1:145" ht="12">
      <c r="A127" s="47"/>
      <c r="B127" s="48"/>
      <c r="C127" s="49"/>
      <c r="D127" s="11"/>
      <c r="E127" s="12"/>
      <c r="F127" s="12"/>
      <c r="G127" s="12"/>
      <c r="H127" s="12"/>
      <c r="I127" s="13"/>
      <c r="J127" s="13"/>
      <c r="K127" s="12"/>
      <c r="L127" s="12"/>
      <c r="M127" s="12"/>
      <c r="N127" s="12"/>
      <c r="O127" s="12"/>
      <c r="P127" s="12"/>
      <c r="Q127" s="13"/>
      <c r="R127" s="12"/>
      <c r="S127" s="12"/>
      <c r="T127" s="12"/>
      <c r="U127" s="12"/>
      <c r="V127" s="12"/>
      <c r="W127" s="12"/>
      <c r="X127" s="13"/>
      <c r="Y127" s="12"/>
      <c r="Z127" s="12"/>
      <c r="AA127" s="12"/>
      <c r="AB127" s="12"/>
      <c r="AC127" s="12"/>
      <c r="AD127" s="12"/>
      <c r="AE127" s="13"/>
      <c r="AF127" s="12"/>
      <c r="AG127" s="12"/>
      <c r="AH127" s="12"/>
      <c r="AI127" s="12"/>
      <c r="AJ127" s="50"/>
      <c r="AK127" s="44"/>
      <c r="AL127" s="44"/>
      <c r="AM127" s="44"/>
      <c r="AN127" s="44"/>
      <c r="AO127" s="44"/>
      <c r="AP127" s="45"/>
      <c r="AQ127" s="52"/>
      <c r="AR127" s="46"/>
      <c r="AS127" s="54"/>
      <c r="AT127" s="54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</row>
    <row r="128" spans="1:145" ht="12.75" customHeight="1">
      <c r="A128" s="47">
        <v>62</v>
      </c>
      <c r="B128" s="48"/>
      <c r="C128" s="49"/>
      <c r="D128" s="11"/>
      <c r="E128" s="12"/>
      <c r="F128" s="12"/>
      <c r="G128" s="12"/>
      <c r="H128" s="12"/>
      <c r="I128" s="13"/>
      <c r="J128" s="13"/>
      <c r="K128" s="12"/>
      <c r="L128" s="12"/>
      <c r="M128" s="12"/>
      <c r="N128" s="12"/>
      <c r="O128" s="12"/>
      <c r="P128" s="12"/>
      <c r="Q128" s="13"/>
      <c r="R128" s="12"/>
      <c r="S128" s="12"/>
      <c r="T128" s="12"/>
      <c r="U128" s="12"/>
      <c r="V128" s="12"/>
      <c r="W128" s="12"/>
      <c r="X128" s="13"/>
      <c r="Y128" s="12"/>
      <c r="Z128" s="12"/>
      <c r="AA128" s="12"/>
      <c r="AB128" s="12"/>
      <c r="AC128" s="12"/>
      <c r="AD128" s="12"/>
      <c r="AE128" s="13"/>
      <c r="AF128" s="12"/>
      <c r="AG128" s="12"/>
      <c r="AH128" s="12"/>
      <c r="AI128" s="12"/>
      <c r="AJ128" s="50">
        <f>IF(AL128&gt;2,(COUNTIF($E$5:$AI$5,"*"))-(AL128-2),(COUNTIF($E$5:$AI$5,"*")))</f>
        <v>31</v>
      </c>
      <c r="AK128" s="44">
        <f>COUNTIF(E128:AI129,"İ")+COUNTIF(E128:AI129,"Yİ")</f>
        <v>0</v>
      </c>
      <c r="AL128" s="44">
        <f>COUNTIF(E128:AI128,"R")</f>
        <v>0</v>
      </c>
      <c r="AM128" s="44">
        <f>COUNTIF(E128:AI129,"&gt;0")+COUNTIF(E128:AI129,"*")</f>
        <v>0</v>
      </c>
      <c r="AN128" s="44">
        <f>COUNTIF(E129:AI129,"*")*10+COUNTIF(E129:AI129,"&gt;=12")*10</f>
        <v>0</v>
      </c>
      <c r="AO128" s="44">
        <f>_xlfn.COUNTIFS(E128:AI129,"P8")+_xlfn.COUNTIFS(E128:AI129,"P12")+_xlfn.COUNTIFS(E128:AI129,"P24")+_xlfn.COUNTIFS(E128:AI129,"RT8")+_xlfn.COUNTIFS(E128:AI129,"RT12")+_xlfn.COUNTIFS(E128:AI129,"RT24")+_xlfn.COUNTIFS(E128:AI129,"B8")+_xlfn.COUNTIFS(E128:AI129,"B12")+_xlfn.COUNTIFS(E128:AI129,"B24")+_xlfn.COUNTIFS(E128:AI129,"P9")+_xlfn.COUNTIFS(E128:AI129,"B9")+_xlfn.COUNTIFS(E128:AI129,"RT9")+_xlfn.COUNTIFS(E128:AI129,"P13")+_xlfn.COUNTIFS(E128:AI129,"P14")+_xlfn.COUNTIFS(E128:AI129,"P15")+_xlfn.COUNTIFS(E128:AI129,"P17")+_xlfn.COUNTIFS(E128:AI129,"P18")+_xlfn.COUNTIFS(E128:AI129,"P19")+_xlfn.COUNTIFS(E128:AI129,"P20")+_xlfn.COUNTIFS(E128:AI129,"B13")+_xlfn.COUNTIFS(E128:AI129,"B14")+_xlfn.COUNTIFS(E128:AI129,"B15")+_xlfn.COUNTIFS(E128:AI129,"B15")+_xlfn.COUNTIFS(E128:AI129,"B17")+_xlfn.COUNTIFS(E128:AI129,"B18")+_xlfn.COUNTIFS(E128:AI129,"B19")+_xlfn.COUNTIFS(E128:AI129,"B20")+_xlfn.COUNTIFS(E128:AI129,"RT13")+_xlfn.COUNTIFS(E128:AI129,"RT14")+_xlfn.COUNTIFS(E128:AI129,"RT15")+_xlfn.COUNTIFS(E128:AI129,"RT17")+_xlfn.COUNTIFS(E128:AI129,"RT18")+_xlfn.COUNTIFS(E128:AI129,"RT19")+_xlfn.COUNTIFS(E128:AI129,"RT20")</f>
        <v>0</v>
      </c>
      <c r="AP128" s="45">
        <f>AY128</f>
        <v>0</v>
      </c>
      <c r="AQ128" s="51">
        <f>SUM(E128:AI129)</f>
        <v>0</v>
      </c>
      <c r="AR128" s="46">
        <f>SUM(AU128:EO129)</f>
        <v>0</v>
      </c>
      <c r="AS128" s="53">
        <f>SUM(AR128+AQ128)</f>
        <v>0</v>
      </c>
      <c r="AT128" s="54">
        <f>IF(AS128&lt;180,0,AS128-180)</f>
        <v>0</v>
      </c>
      <c r="AU128" s="46">
        <f aca="true" t="shared" si="176" ref="AU128:BZ128">_xlfn.COUNTIFS($E128:$AI129,AU$5)*AU$4</f>
        <v>0</v>
      </c>
      <c r="AV128" s="46">
        <f t="shared" si="176"/>
        <v>0</v>
      </c>
      <c r="AW128" s="46">
        <f t="shared" si="176"/>
        <v>0</v>
      </c>
      <c r="AX128" s="46">
        <f t="shared" si="176"/>
        <v>0</v>
      </c>
      <c r="AY128" s="46">
        <f t="shared" si="176"/>
        <v>0</v>
      </c>
      <c r="AZ128" s="46">
        <f t="shared" si="176"/>
        <v>0</v>
      </c>
      <c r="BA128" s="46">
        <f t="shared" si="176"/>
        <v>0</v>
      </c>
      <c r="BB128" s="46">
        <f t="shared" si="176"/>
        <v>0</v>
      </c>
      <c r="BC128" s="46">
        <f t="shared" si="176"/>
        <v>0</v>
      </c>
      <c r="BD128" s="46">
        <f t="shared" si="176"/>
        <v>0</v>
      </c>
      <c r="BE128" s="46">
        <f t="shared" si="176"/>
        <v>0</v>
      </c>
      <c r="BF128" s="46">
        <f t="shared" si="176"/>
        <v>0</v>
      </c>
      <c r="BG128" s="46">
        <f t="shared" si="176"/>
        <v>0</v>
      </c>
      <c r="BH128" s="46">
        <f t="shared" si="176"/>
        <v>0</v>
      </c>
      <c r="BI128" s="46">
        <f t="shared" si="176"/>
        <v>0</v>
      </c>
      <c r="BJ128" s="46">
        <f t="shared" si="176"/>
        <v>0</v>
      </c>
      <c r="BK128" s="46">
        <f t="shared" si="176"/>
        <v>0</v>
      </c>
      <c r="BL128" s="46">
        <f t="shared" si="176"/>
        <v>0</v>
      </c>
      <c r="BM128" s="46">
        <f t="shared" si="176"/>
        <v>0</v>
      </c>
      <c r="BN128" s="46">
        <f t="shared" si="176"/>
        <v>0</v>
      </c>
      <c r="BO128" s="46">
        <f t="shared" si="176"/>
        <v>0</v>
      </c>
      <c r="BP128" s="46">
        <f t="shared" si="176"/>
        <v>0</v>
      </c>
      <c r="BQ128" s="46">
        <f t="shared" si="176"/>
        <v>0</v>
      </c>
      <c r="BR128" s="46">
        <f t="shared" si="176"/>
        <v>0</v>
      </c>
      <c r="BS128" s="46">
        <f t="shared" si="176"/>
        <v>0</v>
      </c>
      <c r="BT128" s="46">
        <f t="shared" si="176"/>
        <v>0</v>
      </c>
      <c r="BU128" s="46">
        <f t="shared" si="176"/>
        <v>0</v>
      </c>
      <c r="BV128" s="46">
        <f t="shared" si="176"/>
        <v>0</v>
      </c>
      <c r="BW128" s="46">
        <f t="shared" si="176"/>
        <v>0</v>
      </c>
      <c r="BX128" s="46">
        <f t="shared" si="176"/>
        <v>0</v>
      </c>
      <c r="BY128" s="46">
        <f t="shared" si="176"/>
        <v>0</v>
      </c>
      <c r="BZ128" s="46">
        <f t="shared" si="176"/>
        <v>0</v>
      </c>
      <c r="CA128" s="46">
        <f aca="true" t="shared" si="177" ref="CA128:DF128">_xlfn.COUNTIFS($E128:$AI129,CA$5)*CA$4</f>
        <v>0</v>
      </c>
      <c r="CB128" s="46">
        <f t="shared" si="177"/>
        <v>0</v>
      </c>
      <c r="CC128" s="46">
        <f t="shared" si="177"/>
        <v>0</v>
      </c>
      <c r="CD128" s="46">
        <f t="shared" si="177"/>
        <v>0</v>
      </c>
      <c r="CE128" s="46">
        <f t="shared" si="177"/>
        <v>0</v>
      </c>
      <c r="CF128" s="46">
        <f t="shared" si="177"/>
        <v>0</v>
      </c>
      <c r="CG128" s="46">
        <f t="shared" si="177"/>
        <v>0</v>
      </c>
      <c r="CH128" s="46">
        <f t="shared" si="177"/>
        <v>0</v>
      </c>
      <c r="CI128" s="46">
        <f t="shared" si="177"/>
        <v>0</v>
      </c>
      <c r="CJ128" s="46">
        <f t="shared" si="177"/>
        <v>0</v>
      </c>
      <c r="CK128" s="46">
        <f t="shared" si="177"/>
        <v>0</v>
      </c>
      <c r="CL128" s="46">
        <f t="shared" si="177"/>
        <v>0</v>
      </c>
      <c r="CM128" s="46">
        <f t="shared" si="177"/>
        <v>0</v>
      </c>
      <c r="CN128" s="46">
        <f t="shared" si="177"/>
        <v>0</v>
      </c>
      <c r="CO128" s="46">
        <f t="shared" si="177"/>
        <v>0</v>
      </c>
      <c r="CP128" s="46">
        <f t="shared" si="177"/>
        <v>0</v>
      </c>
      <c r="CQ128" s="46">
        <f t="shared" si="177"/>
        <v>0</v>
      </c>
      <c r="CR128" s="46">
        <f t="shared" si="177"/>
        <v>0</v>
      </c>
      <c r="CS128" s="46">
        <f t="shared" si="177"/>
        <v>0</v>
      </c>
      <c r="CT128" s="46">
        <f t="shared" si="177"/>
        <v>0</v>
      </c>
      <c r="CU128" s="46">
        <f t="shared" si="177"/>
        <v>0</v>
      </c>
      <c r="CV128" s="46">
        <f t="shared" si="177"/>
        <v>0</v>
      </c>
      <c r="CW128" s="46">
        <f t="shared" si="177"/>
        <v>0</v>
      </c>
      <c r="CX128" s="46">
        <f t="shared" si="177"/>
        <v>0</v>
      </c>
      <c r="CY128" s="46">
        <f t="shared" si="177"/>
        <v>0</v>
      </c>
      <c r="CZ128" s="46">
        <f t="shared" si="177"/>
        <v>0</v>
      </c>
      <c r="DA128" s="46">
        <f t="shared" si="177"/>
        <v>0</v>
      </c>
      <c r="DB128" s="46">
        <f t="shared" si="177"/>
        <v>0</v>
      </c>
      <c r="DC128" s="46">
        <f t="shared" si="177"/>
        <v>0</v>
      </c>
      <c r="DD128" s="46">
        <f t="shared" si="177"/>
        <v>0</v>
      </c>
      <c r="DE128" s="46">
        <f t="shared" si="177"/>
        <v>0</v>
      </c>
      <c r="DF128" s="46">
        <f t="shared" si="177"/>
        <v>0</v>
      </c>
      <c r="DG128" s="46">
        <f aca="true" t="shared" si="178" ref="DG128:EL128">_xlfn.COUNTIFS($E128:$AI129,DG$5)*DG$4</f>
        <v>0</v>
      </c>
      <c r="DH128" s="46">
        <f t="shared" si="178"/>
        <v>0</v>
      </c>
      <c r="DI128" s="46">
        <f t="shared" si="178"/>
        <v>0</v>
      </c>
      <c r="DJ128" s="46">
        <f t="shared" si="178"/>
        <v>0</v>
      </c>
      <c r="DK128" s="46">
        <f t="shared" si="178"/>
        <v>0</v>
      </c>
      <c r="DL128" s="46">
        <f t="shared" si="178"/>
        <v>0</v>
      </c>
      <c r="DM128" s="46">
        <f t="shared" si="178"/>
        <v>0</v>
      </c>
      <c r="DN128" s="46">
        <f t="shared" si="178"/>
        <v>0</v>
      </c>
      <c r="DO128" s="46">
        <f t="shared" si="178"/>
        <v>0</v>
      </c>
      <c r="DP128" s="46">
        <f t="shared" si="178"/>
        <v>0</v>
      </c>
      <c r="DQ128" s="46">
        <f t="shared" si="178"/>
        <v>0</v>
      </c>
      <c r="DR128" s="46">
        <f t="shared" si="178"/>
        <v>0</v>
      </c>
      <c r="DS128" s="46">
        <f t="shared" si="178"/>
        <v>0</v>
      </c>
      <c r="DT128" s="46">
        <f t="shared" si="178"/>
        <v>0</v>
      </c>
      <c r="DU128" s="46">
        <f t="shared" si="178"/>
        <v>0</v>
      </c>
      <c r="DV128" s="46">
        <f t="shared" si="178"/>
        <v>0</v>
      </c>
      <c r="DW128" s="46">
        <f t="shared" si="178"/>
        <v>0</v>
      </c>
      <c r="DX128" s="46">
        <f t="shared" si="178"/>
        <v>0</v>
      </c>
      <c r="DY128" s="46">
        <f t="shared" si="178"/>
        <v>0</v>
      </c>
      <c r="DZ128" s="46">
        <f t="shared" si="178"/>
        <v>0</v>
      </c>
      <c r="EA128" s="46">
        <f t="shared" si="178"/>
        <v>0</v>
      </c>
      <c r="EB128" s="46">
        <f t="shared" si="178"/>
        <v>0</v>
      </c>
      <c r="EC128" s="46">
        <f t="shared" si="178"/>
        <v>0</v>
      </c>
      <c r="ED128" s="46">
        <f t="shared" si="178"/>
        <v>0</v>
      </c>
      <c r="EE128" s="46">
        <f t="shared" si="178"/>
        <v>0</v>
      </c>
      <c r="EF128" s="46">
        <f t="shared" si="178"/>
        <v>0</v>
      </c>
      <c r="EG128" s="46">
        <f t="shared" si="178"/>
        <v>0</v>
      </c>
      <c r="EH128" s="46">
        <f t="shared" si="178"/>
        <v>0</v>
      </c>
      <c r="EI128" s="46">
        <f t="shared" si="178"/>
        <v>0</v>
      </c>
      <c r="EJ128" s="46">
        <f t="shared" si="178"/>
        <v>0</v>
      </c>
      <c r="EK128" s="46">
        <f t="shared" si="178"/>
        <v>0</v>
      </c>
      <c r="EL128" s="46">
        <f t="shared" si="178"/>
        <v>0</v>
      </c>
      <c r="EM128" s="46">
        <f>_xlfn.COUNTIFS($E128:$AI129,EM$5)*EM$4</f>
        <v>0</v>
      </c>
      <c r="EN128" s="46">
        <f>_xlfn.COUNTIFS($E128:$AI129,EN$5)*EN$4</f>
        <v>0</v>
      </c>
      <c r="EO128" s="46">
        <f>_xlfn.COUNTIFS($E128:$AI129,EO$5)*EO$4</f>
        <v>0</v>
      </c>
    </row>
    <row r="129" spans="1:145" ht="12">
      <c r="A129" s="47"/>
      <c r="B129" s="48"/>
      <c r="C129" s="49"/>
      <c r="D129" s="11"/>
      <c r="E129" s="12"/>
      <c r="F129" s="12"/>
      <c r="G129" s="12"/>
      <c r="H129" s="12"/>
      <c r="I129" s="13"/>
      <c r="J129" s="13"/>
      <c r="K129" s="12"/>
      <c r="L129" s="12"/>
      <c r="M129" s="12"/>
      <c r="N129" s="12"/>
      <c r="O129" s="12"/>
      <c r="P129" s="12"/>
      <c r="Q129" s="13"/>
      <c r="R129" s="12"/>
      <c r="S129" s="12"/>
      <c r="T129" s="12"/>
      <c r="U129" s="12"/>
      <c r="V129" s="12"/>
      <c r="W129" s="12"/>
      <c r="X129" s="13"/>
      <c r="Y129" s="12"/>
      <c r="Z129" s="12"/>
      <c r="AA129" s="12"/>
      <c r="AB129" s="12"/>
      <c r="AC129" s="12"/>
      <c r="AD129" s="12"/>
      <c r="AE129" s="13"/>
      <c r="AF129" s="12"/>
      <c r="AG129" s="12"/>
      <c r="AH129" s="12"/>
      <c r="AI129" s="12"/>
      <c r="AJ129" s="50"/>
      <c r="AK129" s="44"/>
      <c r="AL129" s="44"/>
      <c r="AM129" s="44"/>
      <c r="AN129" s="44"/>
      <c r="AO129" s="44"/>
      <c r="AP129" s="45"/>
      <c r="AQ129" s="52"/>
      <c r="AR129" s="46"/>
      <c r="AS129" s="54"/>
      <c r="AT129" s="54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</row>
    <row r="130" spans="1:145" ht="15" customHeight="1">
      <c r="A130" s="47">
        <v>63</v>
      </c>
      <c r="B130" s="48"/>
      <c r="C130" s="49"/>
      <c r="D130" s="11"/>
      <c r="E130" s="12"/>
      <c r="F130" s="12"/>
      <c r="G130" s="12"/>
      <c r="H130" s="12"/>
      <c r="I130" s="13"/>
      <c r="J130" s="13"/>
      <c r="K130" s="12"/>
      <c r="L130" s="12"/>
      <c r="M130" s="12"/>
      <c r="N130" s="12"/>
      <c r="O130" s="12"/>
      <c r="P130" s="12"/>
      <c r="Q130" s="13"/>
      <c r="R130" s="12"/>
      <c r="S130" s="12"/>
      <c r="T130" s="12"/>
      <c r="U130" s="12"/>
      <c r="V130" s="12"/>
      <c r="W130" s="12"/>
      <c r="X130" s="13"/>
      <c r="Y130" s="12"/>
      <c r="Z130" s="12"/>
      <c r="AA130" s="12"/>
      <c r="AB130" s="12"/>
      <c r="AC130" s="12"/>
      <c r="AD130" s="12"/>
      <c r="AE130" s="13"/>
      <c r="AF130" s="12"/>
      <c r="AG130" s="12"/>
      <c r="AH130" s="12"/>
      <c r="AI130" s="12"/>
      <c r="AJ130" s="50">
        <f>IF(AL130&gt;2,(COUNTIF($E$5:$AI$5,"*"))-(AL130-2),(COUNTIF($E$5:$AI$5,"*")))</f>
        <v>31</v>
      </c>
      <c r="AK130" s="44">
        <f>COUNTIF(E130:AI131,"İ")+COUNTIF(E130:AI131,"Yİ")</f>
        <v>0</v>
      </c>
      <c r="AL130" s="44">
        <f>COUNTIF(E130:AI130,"R")</f>
        <v>0</v>
      </c>
      <c r="AM130" s="44">
        <f>COUNTIF(E130:AI131,"&gt;0")+COUNTIF(E130:AI131,"*")</f>
        <v>0</v>
      </c>
      <c r="AN130" s="44">
        <f>COUNTIF(E131:AI131,"*")*10+COUNTIF(E131:AI131,"&gt;=12")*10</f>
        <v>0</v>
      </c>
      <c r="AO130" s="44">
        <f>_xlfn.COUNTIFS(E130:AI131,"P8")+_xlfn.COUNTIFS(E130:AI131,"P12")+_xlfn.COUNTIFS(E130:AI131,"P24")+_xlfn.COUNTIFS(E130:AI131,"RT8")+_xlfn.COUNTIFS(E130:AI131,"RT12")+_xlfn.COUNTIFS(E130:AI131,"RT24")+_xlfn.COUNTIFS(E130:AI131,"B8")+_xlfn.COUNTIFS(E130:AI131,"B12")+_xlfn.COUNTIFS(E130:AI131,"B24")+_xlfn.COUNTIFS(E130:AI131,"P9")+_xlfn.COUNTIFS(E130:AI131,"B9")+_xlfn.COUNTIFS(E130:AI131,"RT9")+_xlfn.COUNTIFS(E130:AI131,"P13")+_xlfn.COUNTIFS(E130:AI131,"P14")+_xlfn.COUNTIFS(E130:AI131,"P15")+_xlfn.COUNTIFS(E130:AI131,"P17")+_xlfn.COUNTIFS(E130:AI131,"P18")+_xlfn.COUNTIFS(E130:AI131,"P19")+_xlfn.COUNTIFS(E130:AI131,"P20")+_xlfn.COUNTIFS(E130:AI131,"B13")+_xlfn.COUNTIFS(E130:AI131,"B14")+_xlfn.COUNTIFS(E130:AI131,"B15")+_xlfn.COUNTIFS(E130:AI131,"B15")+_xlfn.COUNTIFS(E130:AI131,"B17")+_xlfn.COUNTIFS(E130:AI131,"B18")+_xlfn.COUNTIFS(E130:AI131,"B19")+_xlfn.COUNTIFS(E130:AI131,"B20")+_xlfn.COUNTIFS(E130:AI131,"RT13")+_xlfn.COUNTIFS(E130:AI131,"RT14")+_xlfn.COUNTIFS(E130:AI131,"RT15")+_xlfn.COUNTIFS(E130:AI131,"RT17")+_xlfn.COUNTIFS(E130:AI131,"RT18")+_xlfn.COUNTIFS(E130:AI131,"RT19")+_xlfn.COUNTIFS(E130:AI131,"RT20")</f>
        <v>0</v>
      </c>
      <c r="AP130" s="45">
        <f>AY130</f>
        <v>0</v>
      </c>
      <c r="AQ130" s="51">
        <f>SUM(E130:AI131)</f>
        <v>0</v>
      </c>
      <c r="AR130" s="46">
        <f>SUM(AU130:EO131)</f>
        <v>0</v>
      </c>
      <c r="AS130" s="53">
        <f>SUM(AR130+AQ130)</f>
        <v>0</v>
      </c>
      <c r="AT130" s="54">
        <f>IF(AS130&lt;180,0,AS130-180)</f>
        <v>0</v>
      </c>
      <c r="AU130" s="46">
        <f aca="true" t="shared" si="179" ref="AU130:BZ130">_xlfn.COUNTIFS($E130:$AI131,AU$5)*AU$4</f>
        <v>0</v>
      </c>
      <c r="AV130" s="46">
        <f t="shared" si="179"/>
        <v>0</v>
      </c>
      <c r="AW130" s="46">
        <f t="shared" si="179"/>
        <v>0</v>
      </c>
      <c r="AX130" s="46">
        <f t="shared" si="179"/>
        <v>0</v>
      </c>
      <c r="AY130" s="46">
        <f t="shared" si="179"/>
        <v>0</v>
      </c>
      <c r="AZ130" s="46">
        <f t="shared" si="179"/>
        <v>0</v>
      </c>
      <c r="BA130" s="46">
        <f t="shared" si="179"/>
        <v>0</v>
      </c>
      <c r="BB130" s="46">
        <f t="shared" si="179"/>
        <v>0</v>
      </c>
      <c r="BC130" s="46">
        <f t="shared" si="179"/>
        <v>0</v>
      </c>
      <c r="BD130" s="46">
        <f t="shared" si="179"/>
        <v>0</v>
      </c>
      <c r="BE130" s="46">
        <f t="shared" si="179"/>
        <v>0</v>
      </c>
      <c r="BF130" s="46">
        <f t="shared" si="179"/>
        <v>0</v>
      </c>
      <c r="BG130" s="46">
        <f t="shared" si="179"/>
        <v>0</v>
      </c>
      <c r="BH130" s="46">
        <f t="shared" si="179"/>
        <v>0</v>
      </c>
      <c r="BI130" s="46">
        <f t="shared" si="179"/>
        <v>0</v>
      </c>
      <c r="BJ130" s="46">
        <f t="shared" si="179"/>
        <v>0</v>
      </c>
      <c r="BK130" s="46">
        <f t="shared" si="179"/>
        <v>0</v>
      </c>
      <c r="BL130" s="46">
        <f t="shared" si="179"/>
        <v>0</v>
      </c>
      <c r="BM130" s="46">
        <f t="shared" si="179"/>
        <v>0</v>
      </c>
      <c r="BN130" s="46">
        <f t="shared" si="179"/>
        <v>0</v>
      </c>
      <c r="BO130" s="46">
        <f t="shared" si="179"/>
        <v>0</v>
      </c>
      <c r="BP130" s="46">
        <f t="shared" si="179"/>
        <v>0</v>
      </c>
      <c r="BQ130" s="46">
        <f t="shared" si="179"/>
        <v>0</v>
      </c>
      <c r="BR130" s="46">
        <f t="shared" si="179"/>
        <v>0</v>
      </c>
      <c r="BS130" s="46">
        <f t="shared" si="179"/>
        <v>0</v>
      </c>
      <c r="BT130" s="46">
        <f t="shared" si="179"/>
        <v>0</v>
      </c>
      <c r="BU130" s="46">
        <f t="shared" si="179"/>
        <v>0</v>
      </c>
      <c r="BV130" s="46">
        <f t="shared" si="179"/>
        <v>0</v>
      </c>
      <c r="BW130" s="46">
        <f t="shared" si="179"/>
        <v>0</v>
      </c>
      <c r="BX130" s="46">
        <f t="shared" si="179"/>
        <v>0</v>
      </c>
      <c r="BY130" s="46">
        <f t="shared" si="179"/>
        <v>0</v>
      </c>
      <c r="BZ130" s="46">
        <f t="shared" si="179"/>
        <v>0</v>
      </c>
      <c r="CA130" s="46">
        <f aca="true" t="shared" si="180" ref="CA130:DF130">_xlfn.COUNTIFS($E130:$AI131,CA$5)*CA$4</f>
        <v>0</v>
      </c>
      <c r="CB130" s="46">
        <f t="shared" si="180"/>
        <v>0</v>
      </c>
      <c r="CC130" s="46">
        <f t="shared" si="180"/>
        <v>0</v>
      </c>
      <c r="CD130" s="46">
        <f t="shared" si="180"/>
        <v>0</v>
      </c>
      <c r="CE130" s="46">
        <f t="shared" si="180"/>
        <v>0</v>
      </c>
      <c r="CF130" s="46">
        <f t="shared" si="180"/>
        <v>0</v>
      </c>
      <c r="CG130" s="46">
        <f t="shared" si="180"/>
        <v>0</v>
      </c>
      <c r="CH130" s="46">
        <f t="shared" si="180"/>
        <v>0</v>
      </c>
      <c r="CI130" s="46">
        <f t="shared" si="180"/>
        <v>0</v>
      </c>
      <c r="CJ130" s="46">
        <f t="shared" si="180"/>
        <v>0</v>
      </c>
      <c r="CK130" s="46">
        <f t="shared" si="180"/>
        <v>0</v>
      </c>
      <c r="CL130" s="46">
        <f t="shared" si="180"/>
        <v>0</v>
      </c>
      <c r="CM130" s="46">
        <f t="shared" si="180"/>
        <v>0</v>
      </c>
      <c r="CN130" s="46">
        <f t="shared" si="180"/>
        <v>0</v>
      </c>
      <c r="CO130" s="46">
        <f t="shared" si="180"/>
        <v>0</v>
      </c>
      <c r="CP130" s="46">
        <f t="shared" si="180"/>
        <v>0</v>
      </c>
      <c r="CQ130" s="46">
        <f t="shared" si="180"/>
        <v>0</v>
      </c>
      <c r="CR130" s="46">
        <f t="shared" si="180"/>
        <v>0</v>
      </c>
      <c r="CS130" s="46">
        <f t="shared" si="180"/>
        <v>0</v>
      </c>
      <c r="CT130" s="46">
        <f t="shared" si="180"/>
        <v>0</v>
      </c>
      <c r="CU130" s="46">
        <f t="shared" si="180"/>
        <v>0</v>
      </c>
      <c r="CV130" s="46">
        <f t="shared" si="180"/>
        <v>0</v>
      </c>
      <c r="CW130" s="46">
        <f t="shared" si="180"/>
        <v>0</v>
      </c>
      <c r="CX130" s="46">
        <f t="shared" si="180"/>
        <v>0</v>
      </c>
      <c r="CY130" s="46">
        <f t="shared" si="180"/>
        <v>0</v>
      </c>
      <c r="CZ130" s="46">
        <f t="shared" si="180"/>
        <v>0</v>
      </c>
      <c r="DA130" s="46">
        <f t="shared" si="180"/>
        <v>0</v>
      </c>
      <c r="DB130" s="46">
        <f t="shared" si="180"/>
        <v>0</v>
      </c>
      <c r="DC130" s="46">
        <f t="shared" si="180"/>
        <v>0</v>
      </c>
      <c r="DD130" s="46">
        <f t="shared" si="180"/>
        <v>0</v>
      </c>
      <c r="DE130" s="46">
        <f t="shared" si="180"/>
        <v>0</v>
      </c>
      <c r="DF130" s="46">
        <f t="shared" si="180"/>
        <v>0</v>
      </c>
      <c r="DG130" s="46">
        <f aca="true" t="shared" si="181" ref="DG130:EL130">_xlfn.COUNTIFS($E130:$AI131,DG$5)*DG$4</f>
        <v>0</v>
      </c>
      <c r="DH130" s="46">
        <f t="shared" si="181"/>
        <v>0</v>
      </c>
      <c r="DI130" s="46">
        <f t="shared" si="181"/>
        <v>0</v>
      </c>
      <c r="DJ130" s="46">
        <f t="shared" si="181"/>
        <v>0</v>
      </c>
      <c r="DK130" s="46">
        <f t="shared" si="181"/>
        <v>0</v>
      </c>
      <c r="DL130" s="46">
        <f t="shared" si="181"/>
        <v>0</v>
      </c>
      <c r="DM130" s="46">
        <f t="shared" si="181"/>
        <v>0</v>
      </c>
      <c r="DN130" s="46">
        <f t="shared" si="181"/>
        <v>0</v>
      </c>
      <c r="DO130" s="46">
        <f t="shared" si="181"/>
        <v>0</v>
      </c>
      <c r="DP130" s="46">
        <f t="shared" si="181"/>
        <v>0</v>
      </c>
      <c r="DQ130" s="46">
        <f t="shared" si="181"/>
        <v>0</v>
      </c>
      <c r="DR130" s="46">
        <f t="shared" si="181"/>
        <v>0</v>
      </c>
      <c r="DS130" s="46">
        <f t="shared" si="181"/>
        <v>0</v>
      </c>
      <c r="DT130" s="46">
        <f t="shared" si="181"/>
        <v>0</v>
      </c>
      <c r="DU130" s="46">
        <f t="shared" si="181"/>
        <v>0</v>
      </c>
      <c r="DV130" s="46">
        <f t="shared" si="181"/>
        <v>0</v>
      </c>
      <c r="DW130" s="46">
        <f t="shared" si="181"/>
        <v>0</v>
      </c>
      <c r="DX130" s="46">
        <f t="shared" si="181"/>
        <v>0</v>
      </c>
      <c r="DY130" s="46">
        <f t="shared" si="181"/>
        <v>0</v>
      </c>
      <c r="DZ130" s="46">
        <f t="shared" si="181"/>
        <v>0</v>
      </c>
      <c r="EA130" s="46">
        <f t="shared" si="181"/>
        <v>0</v>
      </c>
      <c r="EB130" s="46">
        <f t="shared" si="181"/>
        <v>0</v>
      </c>
      <c r="EC130" s="46">
        <f t="shared" si="181"/>
        <v>0</v>
      </c>
      <c r="ED130" s="46">
        <f t="shared" si="181"/>
        <v>0</v>
      </c>
      <c r="EE130" s="46">
        <f t="shared" si="181"/>
        <v>0</v>
      </c>
      <c r="EF130" s="46">
        <f t="shared" si="181"/>
        <v>0</v>
      </c>
      <c r="EG130" s="46">
        <f t="shared" si="181"/>
        <v>0</v>
      </c>
      <c r="EH130" s="46">
        <f t="shared" si="181"/>
        <v>0</v>
      </c>
      <c r="EI130" s="46">
        <f t="shared" si="181"/>
        <v>0</v>
      </c>
      <c r="EJ130" s="46">
        <f t="shared" si="181"/>
        <v>0</v>
      </c>
      <c r="EK130" s="46">
        <f t="shared" si="181"/>
        <v>0</v>
      </c>
      <c r="EL130" s="46">
        <f t="shared" si="181"/>
        <v>0</v>
      </c>
      <c r="EM130" s="46">
        <f>_xlfn.COUNTIFS($E130:$AI131,EM$5)*EM$4</f>
        <v>0</v>
      </c>
      <c r="EN130" s="46">
        <f>_xlfn.COUNTIFS($E130:$AI131,EN$5)*EN$4</f>
        <v>0</v>
      </c>
      <c r="EO130" s="46">
        <f>_xlfn.COUNTIFS($E130:$AI131,EO$5)*EO$4</f>
        <v>0</v>
      </c>
    </row>
    <row r="131" spans="1:145" ht="12">
      <c r="A131" s="47"/>
      <c r="B131" s="48"/>
      <c r="C131" s="49"/>
      <c r="D131" s="11"/>
      <c r="E131" s="12"/>
      <c r="F131" s="12"/>
      <c r="G131" s="12"/>
      <c r="H131" s="12"/>
      <c r="I131" s="13"/>
      <c r="J131" s="13"/>
      <c r="K131" s="12"/>
      <c r="L131" s="12"/>
      <c r="M131" s="12"/>
      <c r="N131" s="12"/>
      <c r="O131" s="12"/>
      <c r="P131" s="12"/>
      <c r="Q131" s="13"/>
      <c r="R131" s="12"/>
      <c r="S131" s="12"/>
      <c r="T131" s="12"/>
      <c r="U131" s="12"/>
      <c r="V131" s="12"/>
      <c r="W131" s="12"/>
      <c r="X131" s="13"/>
      <c r="Y131" s="12"/>
      <c r="Z131" s="12"/>
      <c r="AA131" s="12"/>
      <c r="AB131" s="12"/>
      <c r="AC131" s="12"/>
      <c r="AD131" s="12"/>
      <c r="AE131" s="13"/>
      <c r="AF131" s="12"/>
      <c r="AG131" s="12"/>
      <c r="AH131" s="12"/>
      <c r="AI131" s="12"/>
      <c r="AJ131" s="50"/>
      <c r="AK131" s="44"/>
      <c r="AL131" s="44"/>
      <c r="AM131" s="44"/>
      <c r="AN131" s="44"/>
      <c r="AO131" s="44"/>
      <c r="AP131" s="45"/>
      <c r="AQ131" s="52"/>
      <c r="AR131" s="46"/>
      <c r="AS131" s="54"/>
      <c r="AT131" s="54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</row>
    <row r="132" spans="1:145" ht="15" customHeight="1">
      <c r="A132" s="47">
        <v>64</v>
      </c>
      <c r="B132" s="48"/>
      <c r="C132" s="49"/>
      <c r="D132" s="11"/>
      <c r="E132" s="12"/>
      <c r="F132" s="12"/>
      <c r="G132" s="12"/>
      <c r="H132" s="12"/>
      <c r="I132" s="13"/>
      <c r="J132" s="13"/>
      <c r="K132" s="12"/>
      <c r="L132" s="12"/>
      <c r="M132" s="12"/>
      <c r="N132" s="12"/>
      <c r="O132" s="12"/>
      <c r="P132" s="12"/>
      <c r="Q132" s="13"/>
      <c r="R132" s="12"/>
      <c r="S132" s="12"/>
      <c r="T132" s="12"/>
      <c r="U132" s="12"/>
      <c r="V132" s="12"/>
      <c r="W132" s="12"/>
      <c r="X132" s="13"/>
      <c r="Y132" s="12"/>
      <c r="Z132" s="12"/>
      <c r="AA132" s="12"/>
      <c r="AB132" s="12"/>
      <c r="AC132" s="12"/>
      <c r="AD132" s="12"/>
      <c r="AE132" s="13"/>
      <c r="AF132" s="12"/>
      <c r="AG132" s="12"/>
      <c r="AH132" s="12"/>
      <c r="AI132" s="12"/>
      <c r="AJ132" s="50">
        <f>IF(AL132&gt;2,(COUNTIF($E$5:$AI$5,"*"))-(AL132-2),(COUNTIF($E$5:$AI$5,"*")))</f>
        <v>31</v>
      </c>
      <c r="AK132" s="44">
        <f>COUNTIF(E132:AI133,"İ")+COUNTIF(E132:AI133,"Yİ")</f>
        <v>0</v>
      </c>
      <c r="AL132" s="44">
        <f>COUNTIF(E132:AI132,"R")</f>
        <v>0</v>
      </c>
      <c r="AM132" s="44">
        <f>COUNTIF(E132:AI133,"&gt;0")+COUNTIF(E132:AI133,"*")</f>
        <v>0</v>
      </c>
      <c r="AN132" s="44">
        <f>COUNTIF(E133:AI133,"*")*10+COUNTIF(E133:AI133,"&gt;=12")*10</f>
        <v>0</v>
      </c>
      <c r="AO132" s="44">
        <f>_xlfn.COUNTIFS(E132:AI133,"P8")+_xlfn.COUNTIFS(E132:AI133,"P12")+_xlfn.COUNTIFS(E132:AI133,"P24")+_xlfn.COUNTIFS(E132:AI133,"RT8")+_xlfn.COUNTIFS(E132:AI133,"RT12")+_xlfn.COUNTIFS(E132:AI133,"RT24")+_xlfn.COUNTIFS(E132:AI133,"B8")+_xlfn.COUNTIFS(E132:AI133,"B12")+_xlfn.COUNTIFS(E132:AI133,"B24")+_xlfn.COUNTIFS(E132:AI133,"P9")+_xlfn.COUNTIFS(E132:AI133,"B9")+_xlfn.COUNTIFS(E132:AI133,"RT9")+_xlfn.COUNTIFS(E132:AI133,"P13")+_xlfn.COUNTIFS(E132:AI133,"P14")+_xlfn.COUNTIFS(E132:AI133,"P15")+_xlfn.COUNTIFS(E132:AI133,"P17")+_xlfn.COUNTIFS(E132:AI133,"P18")+_xlfn.COUNTIFS(E132:AI133,"P19")+_xlfn.COUNTIFS(E132:AI133,"P20")+_xlfn.COUNTIFS(E132:AI133,"B13")+_xlfn.COUNTIFS(E132:AI133,"B14")+_xlfn.COUNTIFS(E132:AI133,"B15")+_xlfn.COUNTIFS(E132:AI133,"B15")+_xlfn.COUNTIFS(E132:AI133,"B17")+_xlfn.COUNTIFS(E132:AI133,"B18")+_xlfn.COUNTIFS(E132:AI133,"B19")+_xlfn.COUNTIFS(E132:AI133,"B20")+_xlfn.COUNTIFS(E132:AI133,"RT13")+_xlfn.COUNTIFS(E132:AI133,"RT14")+_xlfn.COUNTIFS(E132:AI133,"RT15")+_xlfn.COUNTIFS(E132:AI133,"RT17")+_xlfn.COUNTIFS(E132:AI133,"RT18")+_xlfn.COUNTIFS(E132:AI133,"RT19")+_xlfn.COUNTIFS(E132:AI133,"RT20")</f>
        <v>0</v>
      </c>
      <c r="AP132" s="45">
        <f>AY132</f>
        <v>0</v>
      </c>
      <c r="AQ132" s="51">
        <f>SUM(E132:AI133)</f>
        <v>0</v>
      </c>
      <c r="AR132" s="46">
        <f>SUM(AU132:EO133)</f>
        <v>0</v>
      </c>
      <c r="AS132" s="53">
        <f>SUM(AR132+AQ132)</f>
        <v>0</v>
      </c>
      <c r="AT132" s="54">
        <f>IF(AS132&lt;180,0,AS132-180)</f>
        <v>0</v>
      </c>
      <c r="AU132" s="46">
        <f aca="true" t="shared" si="182" ref="AU132:BZ132">_xlfn.COUNTIFS($E132:$AI133,AU$5)*AU$4</f>
        <v>0</v>
      </c>
      <c r="AV132" s="46">
        <f t="shared" si="182"/>
        <v>0</v>
      </c>
      <c r="AW132" s="46">
        <f t="shared" si="182"/>
        <v>0</v>
      </c>
      <c r="AX132" s="46">
        <f t="shared" si="182"/>
        <v>0</v>
      </c>
      <c r="AY132" s="46">
        <f t="shared" si="182"/>
        <v>0</v>
      </c>
      <c r="AZ132" s="46">
        <f t="shared" si="182"/>
        <v>0</v>
      </c>
      <c r="BA132" s="46">
        <f t="shared" si="182"/>
        <v>0</v>
      </c>
      <c r="BB132" s="46">
        <f t="shared" si="182"/>
        <v>0</v>
      </c>
      <c r="BC132" s="46">
        <f t="shared" si="182"/>
        <v>0</v>
      </c>
      <c r="BD132" s="46">
        <f t="shared" si="182"/>
        <v>0</v>
      </c>
      <c r="BE132" s="46">
        <f t="shared" si="182"/>
        <v>0</v>
      </c>
      <c r="BF132" s="46">
        <f t="shared" si="182"/>
        <v>0</v>
      </c>
      <c r="BG132" s="46">
        <f t="shared" si="182"/>
        <v>0</v>
      </c>
      <c r="BH132" s="46">
        <f t="shared" si="182"/>
        <v>0</v>
      </c>
      <c r="BI132" s="46">
        <f t="shared" si="182"/>
        <v>0</v>
      </c>
      <c r="BJ132" s="46">
        <f t="shared" si="182"/>
        <v>0</v>
      </c>
      <c r="BK132" s="46">
        <f t="shared" si="182"/>
        <v>0</v>
      </c>
      <c r="BL132" s="46">
        <f t="shared" si="182"/>
        <v>0</v>
      </c>
      <c r="BM132" s="46">
        <f t="shared" si="182"/>
        <v>0</v>
      </c>
      <c r="BN132" s="46">
        <f t="shared" si="182"/>
        <v>0</v>
      </c>
      <c r="BO132" s="46">
        <f t="shared" si="182"/>
        <v>0</v>
      </c>
      <c r="BP132" s="46">
        <f t="shared" si="182"/>
        <v>0</v>
      </c>
      <c r="BQ132" s="46">
        <f t="shared" si="182"/>
        <v>0</v>
      </c>
      <c r="BR132" s="46">
        <f t="shared" si="182"/>
        <v>0</v>
      </c>
      <c r="BS132" s="46">
        <f t="shared" si="182"/>
        <v>0</v>
      </c>
      <c r="BT132" s="46">
        <f t="shared" si="182"/>
        <v>0</v>
      </c>
      <c r="BU132" s="46">
        <f t="shared" si="182"/>
        <v>0</v>
      </c>
      <c r="BV132" s="46">
        <f t="shared" si="182"/>
        <v>0</v>
      </c>
      <c r="BW132" s="46">
        <f t="shared" si="182"/>
        <v>0</v>
      </c>
      <c r="BX132" s="46">
        <f t="shared" si="182"/>
        <v>0</v>
      </c>
      <c r="BY132" s="46">
        <f t="shared" si="182"/>
        <v>0</v>
      </c>
      <c r="BZ132" s="46">
        <f t="shared" si="182"/>
        <v>0</v>
      </c>
      <c r="CA132" s="46">
        <f aca="true" t="shared" si="183" ref="CA132:DF132">_xlfn.COUNTIFS($E132:$AI133,CA$5)*CA$4</f>
        <v>0</v>
      </c>
      <c r="CB132" s="46">
        <f t="shared" si="183"/>
        <v>0</v>
      </c>
      <c r="CC132" s="46">
        <f t="shared" si="183"/>
        <v>0</v>
      </c>
      <c r="CD132" s="46">
        <f t="shared" si="183"/>
        <v>0</v>
      </c>
      <c r="CE132" s="46">
        <f t="shared" si="183"/>
        <v>0</v>
      </c>
      <c r="CF132" s="46">
        <f t="shared" si="183"/>
        <v>0</v>
      </c>
      <c r="CG132" s="46">
        <f t="shared" si="183"/>
        <v>0</v>
      </c>
      <c r="CH132" s="46">
        <f t="shared" si="183"/>
        <v>0</v>
      </c>
      <c r="CI132" s="46">
        <f t="shared" si="183"/>
        <v>0</v>
      </c>
      <c r="CJ132" s="46">
        <f t="shared" si="183"/>
        <v>0</v>
      </c>
      <c r="CK132" s="46">
        <f t="shared" si="183"/>
        <v>0</v>
      </c>
      <c r="CL132" s="46">
        <f t="shared" si="183"/>
        <v>0</v>
      </c>
      <c r="CM132" s="46">
        <f t="shared" si="183"/>
        <v>0</v>
      </c>
      <c r="CN132" s="46">
        <f t="shared" si="183"/>
        <v>0</v>
      </c>
      <c r="CO132" s="46">
        <f t="shared" si="183"/>
        <v>0</v>
      </c>
      <c r="CP132" s="46">
        <f t="shared" si="183"/>
        <v>0</v>
      </c>
      <c r="CQ132" s="46">
        <f t="shared" si="183"/>
        <v>0</v>
      </c>
      <c r="CR132" s="46">
        <f t="shared" si="183"/>
        <v>0</v>
      </c>
      <c r="CS132" s="46">
        <f t="shared" si="183"/>
        <v>0</v>
      </c>
      <c r="CT132" s="46">
        <f t="shared" si="183"/>
        <v>0</v>
      </c>
      <c r="CU132" s="46">
        <f t="shared" si="183"/>
        <v>0</v>
      </c>
      <c r="CV132" s="46">
        <f t="shared" si="183"/>
        <v>0</v>
      </c>
      <c r="CW132" s="46">
        <f t="shared" si="183"/>
        <v>0</v>
      </c>
      <c r="CX132" s="46">
        <f t="shared" si="183"/>
        <v>0</v>
      </c>
      <c r="CY132" s="46">
        <f t="shared" si="183"/>
        <v>0</v>
      </c>
      <c r="CZ132" s="46">
        <f t="shared" si="183"/>
        <v>0</v>
      </c>
      <c r="DA132" s="46">
        <f t="shared" si="183"/>
        <v>0</v>
      </c>
      <c r="DB132" s="46">
        <f t="shared" si="183"/>
        <v>0</v>
      </c>
      <c r="DC132" s="46">
        <f t="shared" si="183"/>
        <v>0</v>
      </c>
      <c r="DD132" s="46">
        <f t="shared" si="183"/>
        <v>0</v>
      </c>
      <c r="DE132" s="46">
        <f t="shared" si="183"/>
        <v>0</v>
      </c>
      <c r="DF132" s="46">
        <f t="shared" si="183"/>
        <v>0</v>
      </c>
      <c r="DG132" s="46">
        <f aca="true" t="shared" si="184" ref="DG132:EL132">_xlfn.COUNTIFS($E132:$AI133,DG$5)*DG$4</f>
        <v>0</v>
      </c>
      <c r="DH132" s="46">
        <f t="shared" si="184"/>
        <v>0</v>
      </c>
      <c r="DI132" s="46">
        <f t="shared" si="184"/>
        <v>0</v>
      </c>
      <c r="DJ132" s="46">
        <f t="shared" si="184"/>
        <v>0</v>
      </c>
      <c r="DK132" s="46">
        <f t="shared" si="184"/>
        <v>0</v>
      </c>
      <c r="DL132" s="46">
        <f t="shared" si="184"/>
        <v>0</v>
      </c>
      <c r="DM132" s="46">
        <f t="shared" si="184"/>
        <v>0</v>
      </c>
      <c r="DN132" s="46">
        <f t="shared" si="184"/>
        <v>0</v>
      </c>
      <c r="DO132" s="46">
        <f t="shared" si="184"/>
        <v>0</v>
      </c>
      <c r="DP132" s="46">
        <f t="shared" si="184"/>
        <v>0</v>
      </c>
      <c r="DQ132" s="46">
        <f t="shared" si="184"/>
        <v>0</v>
      </c>
      <c r="DR132" s="46">
        <f t="shared" si="184"/>
        <v>0</v>
      </c>
      <c r="DS132" s="46">
        <f t="shared" si="184"/>
        <v>0</v>
      </c>
      <c r="DT132" s="46">
        <f t="shared" si="184"/>
        <v>0</v>
      </c>
      <c r="DU132" s="46">
        <f t="shared" si="184"/>
        <v>0</v>
      </c>
      <c r="DV132" s="46">
        <f t="shared" si="184"/>
        <v>0</v>
      </c>
      <c r="DW132" s="46">
        <f t="shared" si="184"/>
        <v>0</v>
      </c>
      <c r="DX132" s="46">
        <f t="shared" si="184"/>
        <v>0</v>
      </c>
      <c r="DY132" s="46">
        <f t="shared" si="184"/>
        <v>0</v>
      </c>
      <c r="DZ132" s="46">
        <f t="shared" si="184"/>
        <v>0</v>
      </c>
      <c r="EA132" s="46">
        <f t="shared" si="184"/>
        <v>0</v>
      </c>
      <c r="EB132" s="46">
        <f t="shared" si="184"/>
        <v>0</v>
      </c>
      <c r="EC132" s="46">
        <f t="shared" si="184"/>
        <v>0</v>
      </c>
      <c r="ED132" s="46">
        <f t="shared" si="184"/>
        <v>0</v>
      </c>
      <c r="EE132" s="46">
        <f t="shared" si="184"/>
        <v>0</v>
      </c>
      <c r="EF132" s="46">
        <f t="shared" si="184"/>
        <v>0</v>
      </c>
      <c r="EG132" s="46">
        <f t="shared" si="184"/>
        <v>0</v>
      </c>
      <c r="EH132" s="46">
        <f t="shared" si="184"/>
        <v>0</v>
      </c>
      <c r="EI132" s="46">
        <f t="shared" si="184"/>
        <v>0</v>
      </c>
      <c r="EJ132" s="46">
        <f t="shared" si="184"/>
        <v>0</v>
      </c>
      <c r="EK132" s="46">
        <f t="shared" si="184"/>
        <v>0</v>
      </c>
      <c r="EL132" s="46">
        <f t="shared" si="184"/>
        <v>0</v>
      </c>
      <c r="EM132" s="46">
        <f>_xlfn.COUNTIFS($E132:$AI133,EM$5)*EM$4</f>
        <v>0</v>
      </c>
      <c r="EN132" s="46">
        <f>_xlfn.COUNTIFS($E132:$AI133,EN$5)*EN$4</f>
        <v>0</v>
      </c>
      <c r="EO132" s="46">
        <f>_xlfn.COUNTIFS($E132:$AI133,EO$5)*EO$4</f>
        <v>0</v>
      </c>
    </row>
    <row r="133" spans="1:145" ht="12">
      <c r="A133" s="47"/>
      <c r="B133" s="48"/>
      <c r="C133" s="49"/>
      <c r="D133" s="11"/>
      <c r="E133" s="12"/>
      <c r="F133" s="12"/>
      <c r="G133" s="12"/>
      <c r="H133" s="12"/>
      <c r="I133" s="13"/>
      <c r="J133" s="13"/>
      <c r="K133" s="12"/>
      <c r="L133" s="12"/>
      <c r="M133" s="12"/>
      <c r="N133" s="12"/>
      <c r="O133" s="12"/>
      <c r="P133" s="12"/>
      <c r="Q133" s="13"/>
      <c r="R133" s="12"/>
      <c r="S133" s="12"/>
      <c r="T133" s="12"/>
      <c r="U133" s="12"/>
      <c r="V133" s="12"/>
      <c r="W133" s="12"/>
      <c r="X133" s="13"/>
      <c r="Y133" s="12"/>
      <c r="Z133" s="12"/>
      <c r="AA133" s="12"/>
      <c r="AB133" s="12"/>
      <c r="AC133" s="12"/>
      <c r="AD133" s="12"/>
      <c r="AE133" s="13"/>
      <c r="AF133" s="12"/>
      <c r="AG133" s="12"/>
      <c r="AH133" s="12"/>
      <c r="AI133" s="12"/>
      <c r="AJ133" s="50"/>
      <c r="AK133" s="44"/>
      <c r="AL133" s="44"/>
      <c r="AM133" s="44"/>
      <c r="AN133" s="44"/>
      <c r="AO133" s="44"/>
      <c r="AP133" s="45"/>
      <c r="AQ133" s="52"/>
      <c r="AR133" s="46"/>
      <c r="AS133" s="54"/>
      <c r="AT133" s="54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</row>
    <row r="134" spans="1:145" ht="15" customHeight="1">
      <c r="A134" s="47">
        <v>65</v>
      </c>
      <c r="B134" s="48" t="s">
        <v>38</v>
      </c>
      <c r="C134" s="49"/>
      <c r="D134" s="11"/>
      <c r="E134" s="12"/>
      <c r="F134" s="12"/>
      <c r="G134" s="12"/>
      <c r="H134" s="12"/>
      <c r="I134" s="13"/>
      <c r="J134" s="13"/>
      <c r="K134" s="12"/>
      <c r="L134" s="12"/>
      <c r="M134" s="12"/>
      <c r="N134" s="12"/>
      <c r="O134" s="12"/>
      <c r="P134" s="12"/>
      <c r="Q134" s="13"/>
      <c r="R134" s="12"/>
      <c r="S134" s="12"/>
      <c r="T134" s="12"/>
      <c r="U134" s="12"/>
      <c r="V134" s="12"/>
      <c r="W134" s="12"/>
      <c r="X134" s="13"/>
      <c r="Y134" s="12"/>
      <c r="Z134" s="12"/>
      <c r="AA134" s="12"/>
      <c r="AB134" s="12"/>
      <c r="AC134" s="12"/>
      <c r="AD134" s="12"/>
      <c r="AE134" s="13"/>
      <c r="AF134" s="12"/>
      <c r="AG134" s="12"/>
      <c r="AH134" s="12"/>
      <c r="AI134" s="12"/>
      <c r="AJ134" s="50">
        <f>IF(AL134&gt;2,(COUNTIF($E$5:$AI$5,"*"))-(AL134-2),(COUNTIF($E$5:$AI$5,"*")))</f>
        <v>31</v>
      </c>
      <c r="AK134" s="44">
        <f>COUNTIF(E134:AI135,"İ")+COUNTIF(E134:AI135,"Yİ")</f>
        <v>0</v>
      </c>
      <c r="AL134" s="44">
        <f>COUNTIF(E134:AI134,"R")</f>
        <v>0</v>
      </c>
      <c r="AM134" s="44">
        <f>COUNTIF(E134:AI135,"&gt;0")+COUNTIF(E134:AI135,"*")</f>
        <v>0</v>
      </c>
      <c r="AN134" s="44">
        <f>COUNTIF(E135:AI135,"*")*10+COUNTIF(E135:AI135,"&gt;=12")*10</f>
        <v>0</v>
      </c>
      <c r="AO134" s="44">
        <f>_xlfn.COUNTIFS(E134:AI135,"P8")+_xlfn.COUNTIFS(E134:AI135,"P12")+_xlfn.COUNTIFS(E134:AI135,"P24")+_xlfn.COUNTIFS(E134:AI135,"RT8")+_xlfn.COUNTIFS(E134:AI135,"RT12")+_xlfn.COUNTIFS(E134:AI135,"RT24")+_xlfn.COUNTIFS(E134:AI135,"B8")+_xlfn.COUNTIFS(E134:AI135,"B12")+_xlfn.COUNTIFS(E134:AI135,"B24")+_xlfn.COUNTIFS(E134:AI135,"P9")+_xlfn.COUNTIFS(E134:AI135,"B9")+_xlfn.COUNTIFS(E134:AI135,"RT9")+_xlfn.COUNTIFS(E134:AI135,"P13")+_xlfn.COUNTIFS(E134:AI135,"P14")+_xlfn.COUNTIFS(E134:AI135,"P15")+_xlfn.COUNTIFS(E134:AI135,"P17")+_xlfn.COUNTIFS(E134:AI135,"P18")+_xlfn.COUNTIFS(E134:AI135,"P19")+_xlfn.COUNTIFS(E134:AI135,"P20")+_xlfn.COUNTIFS(E134:AI135,"B13")+_xlfn.COUNTIFS(E134:AI135,"B14")+_xlfn.COUNTIFS(E134:AI135,"B15")+_xlfn.COUNTIFS(E134:AI135,"B15")+_xlfn.COUNTIFS(E134:AI135,"B17")+_xlfn.COUNTIFS(E134:AI135,"B18")+_xlfn.COUNTIFS(E134:AI135,"B19")+_xlfn.COUNTIFS(E134:AI135,"B20")+_xlfn.COUNTIFS(E134:AI135,"RT13")+_xlfn.COUNTIFS(E134:AI135,"RT14")+_xlfn.COUNTIFS(E134:AI135,"RT15")+_xlfn.COUNTIFS(E134:AI135,"RT17")+_xlfn.COUNTIFS(E134:AI135,"RT18")+_xlfn.COUNTIFS(E134:AI135,"RT19")+_xlfn.COUNTIFS(E134:AI135,"RT20")</f>
        <v>0</v>
      </c>
      <c r="AP134" s="45">
        <f>AY134</f>
        <v>0</v>
      </c>
      <c r="AQ134" s="51">
        <f>SUM(E134:AI135)</f>
        <v>0</v>
      </c>
      <c r="AR134" s="46">
        <f>SUM(AU134:EO135)</f>
        <v>0</v>
      </c>
      <c r="AS134" s="53">
        <f>SUM(AR134+AQ134)</f>
        <v>0</v>
      </c>
      <c r="AT134" s="54">
        <f>IF(AS134&lt;180,0,AS134-180)</f>
        <v>0</v>
      </c>
      <c r="AU134" s="46">
        <f aca="true" t="shared" si="185" ref="AU134:BZ134">_xlfn.COUNTIFS($E134:$AI135,AU$5)*AU$4</f>
        <v>0</v>
      </c>
      <c r="AV134" s="46">
        <f t="shared" si="185"/>
        <v>0</v>
      </c>
      <c r="AW134" s="46">
        <f t="shared" si="185"/>
        <v>0</v>
      </c>
      <c r="AX134" s="46">
        <f t="shared" si="185"/>
        <v>0</v>
      </c>
      <c r="AY134" s="46">
        <f t="shared" si="185"/>
        <v>0</v>
      </c>
      <c r="AZ134" s="46">
        <f t="shared" si="185"/>
        <v>0</v>
      </c>
      <c r="BA134" s="46">
        <f t="shared" si="185"/>
        <v>0</v>
      </c>
      <c r="BB134" s="46">
        <f t="shared" si="185"/>
        <v>0</v>
      </c>
      <c r="BC134" s="46">
        <f t="shared" si="185"/>
        <v>0</v>
      </c>
      <c r="BD134" s="46">
        <f t="shared" si="185"/>
        <v>0</v>
      </c>
      <c r="BE134" s="46">
        <f t="shared" si="185"/>
        <v>0</v>
      </c>
      <c r="BF134" s="46">
        <f t="shared" si="185"/>
        <v>0</v>
      </c>
      <c r="BG134" s="46">
        <f t="shared" si="185"/>
        <v>0</v>
      </c>
      <c r="BH134" s="46">
        <f t="shared" si="185"/>
        <v>0</v>
      </c>
      <c r="BI134" s="46">
        <f t="shared" si="185"/>
        <v>0</v>
      </c>
      <c r="BJ134" s="46">
        <f t="shared" si="185"/>
        <v>0</v>
      </c>
      <c r="BK134" s="46">
        <f t="shared" si="185"/>
        <v>0</v>
      </c>
      <c r="BL134" s="46">
        <f t="shared" si="185"/>
        <v>0</v>
      </c>
      <c r="BM134" s="46">
        <f t="shared" si="185"/>
        <v>0</v>
      </c>
      <c r="BN134" s="46">
        <f t="shared" si="185"/>
        <v>0</v>
      </c>
      <c r="BO134" s="46">
        <f t="shared" si="185"/>
        <v>0</v>
      </c>
      <c r="BP134" s="46">
        <f t="shared" si="185"/>
        <v>0</v>
      </c>
      <c r="BQ134" s="46">
        <f t="shared" si="185"/>
        <v>0</v>
      </c>
      <c r="BR134" s="46">
        <f t="shared" si="185"/>
        <v>0</v>
      </c>
      <c r="BS134" s="46">
        <f t="shared" si="185"/>
        <v>0</v>
      </c>
      <c r="BT134" s="46">
        <f t="shared" si="185"/>
        <v>0</v>
      </c>
      <c r="BU134" s="46">
        <f t="shared" si="185"/>
        <v>0</v>
      </c>
      <c r="BV134" s="46">
        <f t="shared" si="185"/>
        <v>0</v>
      </c>
      <c r="BW134" s="46">
        <f t="shared" si="185"/>
        <v>0</v>
      </c>
      <c r="BX134" s="46">
        <f t="shared" si="185"/>
        <v>0</v>
      </c>
      <c r="BY134" s="46">
        <f t="shared" si="185"/>
        <v>0</v>
      </c>
      <c r="BZ134" s="46">
        <f t="shared" si="185"/>
        <v>0</v>
      </c>
      <c r="CA134" s="46">
        <f aca="true" t="shared" si="186" ref="CA134:DF134">_xlfn.COUNTIFS($E134:$AI135,CA$5)*CA$4</f>
        <v>0</v>
      </c>
      <c r="CB134" s="46">
        <f t="shared" si="186"/>
        <v>0</v>
      </c>
      <c r="CC134" s="46">
        <f t="shared" si="186"/>
        <v>0</v>
      </c>
      <c r="CD134" s="46">
        <f t="shared" si="186"/>
        <v>0</v>
      </c>
      <c r="CE134" s="46">
        <f t="shared" si="186"/>
        <v>0</v>
      </c>
      <c r="CF134" s="46">
        <f t="shared" si="186"/>
        <v>0</v>
      </c>
      <c r="CG134" s="46">
        <f t="shared" si="186"/>
        <v>0</v>
      </c>
      <c r="CH134" s="46">
        <f t="shared" si="186"/>
        <v>0</v>
      </c>
      <c r="CI134" s="46">
        <f t="shared" si="186"/>
        <v>0</v>
      </c>
      <c r="CJ134" s="46">
        <f t="shared" si="186"/>
        <v>0</v>
      </c>
      <c r="CK134" s="46">
        <f t="shared" si="186"/>
        <v>0</v>
      </c>
      <c r="CL134" s="46">
        <f t="shared" si="186"/>
        <v>0</v>
      </c>
      <c r="CM134" s="46">
        <f t="shared" si="186"/>
        <v>0</v>
      </c>
      <c r="CN134" s="46">
        <f t="shared" si="186"/>
        <v>0</v>
      </c>
      <c r="CO134" s="46">
        <f t="shared" si="186"/>
        <v>0</v>
      </c>
      <c r="CP134" s="46">
        <f t="shared" si="186"/>
        <v>0</v>
      </c>
      <c r="CQ134" s="46">
        <f t="shared" si="186"/>
        <v>0</v>
      </c>
      <c r="CR134" s="46">
        <f t="shared" si="186"/>
        <v>0</v>
      </c>
      <c r="CS134" s="46">
        <f t="shared" si="186"/>
        <v>0</v>
      </c>
      <c r="CT134" s="46">
        <f t="shared" si="186"/>
        <v>0</v>
      </c>
      <c r="CU134" s="46">
        <f t="shared" si="186"/>
        <v>0</v>
      </c>
      <c r="CV134" s="46">
        <f t="shared" si="186"/>
        <v>0</v>
      </c>
      <c r="CW134" s="46">
        <f t="shared" si="186"/>
        <v>0</v>
      </c>
      <c r="CX134" s="46">
        <f t="shared" si="186"/>
        <v>0</v>
      </c>
      <c r="CY134" s="46">
        <f t="shared" si="186"/>
        <v>0</v>
      </c>
      <c r="CZ134" s="46">
        <f t="shared" si="186"/>
        <v>0</v>
      </c>
      <c r="DA134" s="46">
        <f t="shared" si="186"/>
        <v>0</v>
      </c>
      <c r="DB134" s="46">
        <f t="shared" si="186"/>
        <v>0</v>
      </c>
      <c r="DC134" s="46">
        <f t="shared" si="186"/>
        <v>0</v>
      </c>
      <c r="DD134" s="46">
        <f t="shared" si="186"/>
        <v>0</v>
      </c>
      <c r="DE134" s="46">
        <f t="shared" si="186"/>
        <v>0</v>
      </c>
      <c r="DF134" s="46">
        <f t="shared" si="186"/>
        <v>0</v>
      </c>
      <c r="DG134" s="46">
        <f aca="true" t="shared" si="187" ref="DG134:EL134">_xlfn.COUNTIFS($E134:$AI135,DG$5)*DG$4</f>
        <v>0</v>
      </c>
      <c r="DH134" s="46">
        <f t="shared" si="187"/>
        <v>0</v>
      </c>
      <c r="DI134" s="46">
        <f t="shared" si="187"/>
        <v>0</v>
      </c>
      <c r="DJ134" s="46">
        <f t="shared" si="187"/>
        <v>0</v>
      </c>
      <c r="DK134" s="46">
        <f t="shared" si="187"/>
        <v>0</v>
      </c>
      <c r="DL134" s="46">
        <f t="shared" si="187"/>
        <v>0</v>
      </c>
      <c r="DM134" s="46">
        <f t="shared" si="187"/>
        <v>0</v>
      </c>
      <c r="DN134" s="46">
        <f t="shared" si="187"/>
        <v>0</v>
      </c>
      <c r="DO134" s="46">
        <f t="shared" si="187"/>
        <v>0</v>
      </c>
      <c r="DP134" s="46">
        <f t="shared" si="187"/>
        <v>0</v>
      </c>
      <c r="DQ134" s="46">
        <f t="shared" si="187"/>
        <v>0</v>
      </c>
      <c r="DR134" s="46">
        <f t="shared" si="187"/>
        <v>0</v>
      </c>
      <c r="DS134" s="46">
        <f t="shared" si="187"/>
        <v>0</v>
      </c>
      <c r="DT134" s="46">
        <f t="shared" si="187"/>
        <v>0</v>
      </c>
      <c r="DU134" s="46">
        <f t="shared" si="187"/>
        <v>0</v>
      </c>
      <c r="DV134" s="46">
        <f t="shared" si="187"/>
        <v>0</v>
      </c>
      <c r="DW134" s="46">
        <f t="shared" si="187"/>
        <v>0</v>
      </c>
      <c r="DX134" s="46">
        <f t="shared" si="187"/>
        <v>0</v>
      </c>
      <c r="DY134" s="46">
        <f t="shared" si="187"/>
        <v>0</v>
      </c>
      <c r="DZ134" s="46">
        <f t="shared" si="187"/>
        <v>0</v>
      </c>
      <c r="EA134" s="46">
        <f t="shared" si="187"/>
        <v>0</v>
      </c>
      <c r="EB134" s="46">
        <f t="shared" si="187"/>
        <v>0</v>
      </c>
      <c r="EC134" s="46">
        <f t="shared" si="187"/>
        <v>0</v>
      </c>
      <c r="ED134" s="46">
        <f t="shared" si="187"/>
        <v>0</v>
      </c>
      <c r="EE134" s="46">
        <f t="shared" si="187"/>
        <v>0</v>
      </c>
      <c r="EF134" s="46">
        <f t="shared" si="187"/>
        <v>0</v>
      </c>
      <c r="EG134" s="46">
        <f t="shared" si="187"/>
        <v>0</v>
      </c>
      <c r="EH134" s="46">
        <f t="shared" si="187"/>
        <v>0</v>
      </c>
      <c r="EI134" s="46">
        <f t="shared" si="187"/>
        <v>0</v>
      </c>
      <c r="EJ134" s="46">
        <f t="shared" si="187"/>
        <v>0</v>
      </c>
      <c r="EK134" s="46">
        <f t="shared" si="187"/>
        <v>0</v>
      </c>
      <c r="EL134" s="46">
        <f t="shared" si="187"/>
        <v>0</v>
      </c>
      <c r="EM134" s="46">
        <f>_xlfn.COUNTIFS($E134:$AI135,EM$5)*EM$4</f>
        <v>0</v>
      </c>
      <c r="EN134" s="46">
        <f>_xlfn.COUNTIFS($E134:$AI135,EN$5)*EN$4</f>
        <v>0</v>
      </c>
      <c r="EO134" s="46">
        <f>_xlfn.COUNTIFS($E134:$AI135,EO$5)*EO$4</f>
        <v>0</v>
      </c>
    </row>
    <row r="135" spans="1:145" ht="12">
      <c r="A135" s="47"/>
      <c r="B135" s="48"/>
      <c r="C135" s="49"/>
      <c r="D135" s="11"/>
      <c r="E135" s="12"/>
      <c r="F135" s="12"/>
      <c r="G135" s="12"/>
      <c r="H135" s="12"/>
      <c r="I135" s="13"/>
      <c r="J135" s="13"/>
      <c r="K135" s="12"/>
      <c r="L135" s="12"/>
      <c r="M135" s="12"/>
      <c r="N135" s="12"/>
      <c r="O135" s="12"/>
      <c r="P135" s="12"/>
      <c r="Q135" s="13"/>
      <c r="R135" s="12"/>
      <c r="S135" s="12"/>
      <c r="T135" s="12"/>
      <c r="U135" s="12"/>
      <c r="V135" s="12"/>
      <c r="W135" s="12"/>
      <c r="X135" s="13"/>
      <c r="Y135" s="12"/>
      <c r="Z135" s="12"/>
      <c r="AA135" s="12"/>
      <c r="AB135" s="12"/>
      <c r="AC135" s="12"/>
      <c r="AD135" s="12"/>
      <c r="AE135" s="13"/>
      <c r="AF135" s="12"/>
      <c r="AG135" s="12"/>
      <c r="AH135" s="12"/>
      <c r="AI135" s="12"/>
      <c r="AJ135" s="50"/>
      <c r="AK135" s="44"/>
      <c r="AL135" s="44"/>
      <c r="AM135" s="44"/>
      <c r="AN135" s="44"/>
      <c r="AO135" s="44"/>
      <c r="AP135" s="45"/>
      <c r="AQ135" s="52"/>
      <c r="AR135" s="46"/>
      <c r="AS135" s="54"/>
      <c r="AT135" s="54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</row>
    <row r="136" spans="1:145" ht="15" customHeight="1">
      <c r="A136" s="47">
        <v>66</v>
      </c>
      <c r="B136" s="48"/>
      <c r="C136" s="49"/>
      <c r="D136" s="11"/>
      <c r="E136" s="12"/>
      <c r="F136" s="12"/>
      <c r="G136" s="12"/>
      <c r="H136" s="12"/>
      <c r="I136" s="13"/>
      <c r="J136" s="13"/>
      <c r="K136" s="12"/>
      <c r="L136" s="12"/>
      <c r="M136" s="12"/>
      <c r="N136" s="12"/>
      <c r="O136" s="12"/>
      <c r="P136" s="12"/>
      <c r="Q136" s="13"/>
      <c r="R136" s="12"/>
      <c r="S136" s="12"/>
      <c r="T136" s="12"/>
      <c r="U136" s="12"/>
      <c r="V136" s="12"/>
      <c r="W136" s="12"/>
      <c r="X136" s="13"/>
      <c r="Y136" s="12"/>
      <c r="Z136" s="12"/>
      <c r="AA136" s="12"/>
      <c r="AB136" s="12"/>
      <c r="AC136" s="12"/>
      <c r="AD136" s="12"/>
      <c r="AE136" s="13"/>
      <c r="AF136" s="12"/>
      <c r="AG136" s="12"/>
      <c r="AH136" s="12"/>
      <c r="AI136" s="12"/>
      <c r="AJ136" s="50">
        <f>IF(AL136&gt;2,(COUNTIF($E$5:$AI$5,"*"))-(AL136-2),(COUNTIF($E$5:$AI$5,"*")))</f>
        <v>31</v>
      </c>
      <c r="AK136" s="44">
        <f>COUNTIF(E136:AI137,"İ")+COUNTIF(E136:AI137,"Yİ")</f>
        <v>0</v>
      </c>
      <c r="AL136" s="44">
        <f>COUNTIF(E136:AI136,"R")</f>
        <v>0</v>
      </c>
      <c r="AM136" s="44">
        <f>COUNTIF(E136:AI137,"&gt;0")+COUNTIF(E136:AI137,"*")</f>
        <v>0</v>
      </c>
      <c r="AN136" s="44">
        <f>COUNTIF(E137:AI137,"*")*10+COUNTIF(E137:AI137,"&gt;=12")*10</f>
        <v>0</v>
      </c>
      <c r="AO136" s="44">
        <f>_xlfn.COUNTIFS(E136:AI137,"P8")+_xlfn.COUNTIFS(E136:AI137,"P12")+_xlfn.COUNTIFS(E136:AI137,"P24")+_xlfn.COUNTIFS(E136:AI137,"RT8")+_xlfn.COUNTIFS(E136:AI137,"RT12")+_xlfn.COUNTIFS(E136:AI137,"RT24")+_xlfn.COUNTIFS(E136:AI137,"B8")+_xlfn.COUNTIFS(E136:AI137,"B12")+_xlfn.COUNTIFS(E136:AI137,"B24")+_xlfn.COUNTIFS(E136:AI137,"P9")+_xlfn.COUNTIFS(E136:AI137,"B9")+_xlfn.COUNTIFS(E136:AI137,"RT9")+_xlfn.COUNTIFS(E136:AI137,"P13")+_xlfn.COUNTIFS(E136:AI137,"P14")+_xlfn.COUNTIFS(E136:AI137,"P15")+_xlfn.COUNTIFS(E136:AI137,"P17")+_xlfn.COUNTIFS(E136:AI137,"P18")+_xlfn.COUNTIFS(E136:AI137,"P19")+_xlfn.COUNTIFS(E136:AI137,"P20")+_xlfn.COUNTIFS(E136:AI137,"B13")+_xlfn.COUNTIFS(E136:AI137,"B14")+_xlfn.COUNTIFS(E136:AI137,"B15")+_xlfn.COUNTIFS(E136:AI137,"B15")+_xlfn.COUNTIFS(E136:AI137,"B17")+_xlfn.COUNTIFS(E136:AI137,"B18")+_xlfn.COUNTIFS(E136:AI137,"B19")+_xlfn.COUNTIFS(E136:AI137,"B20")+_xlfn.COUNTIFS(E136:AI137,"RT13")+_xlfn.COUNTIFS(E136:AI137,"RT14")+_xlfn.COUNTIFS(E136:AI137,"RT15")+_xlfn.COUNTIFS(E136:AI137,"RT17")+_xlfn.COUNTIFS(E136:AI137,"RT18")+_xlfn.COUNTIFS(E136:AI137,"RT19")+_xlfn.COUNTIFS(E136:AI137,"RT20")</f>
        <v>0</v>
      </c>
      <c r="AP136" s="45">
        <f>AY136</f>
        <v>0</v>
      </c>
      <c r="AQ136" s="51">
        <f>SUM(E136:AI137)</f>
        <v>0</v>
      </c>
      <c r="AR136" s="46">
        <f>SUM(AU136:EO137)</f>
        <v>0</v>
      </c>
      <c r="AS136" s="53">
        <f>SUM(AR136+AQ136)</f>
        <v>0</v>
      </c>
      <c r="AT136" s="54">
        <f>IF(AS136&lt;180,0,AS136-180)</f>
        <v>0</v>
      </c>
      <c r="AU136" s="46">
        <f aca="true" t="shared" si="188" ref="AU136:BZ136">_xlfn.COUNTIFS($E136:$AI137,AU$5)*AU$4</f>
        <v>0</v>
      </c>
      <c r="AV136" s="46">
        <f t="shared" si="188"/>
        <v>0</v>
      </c>
      <c r="AW136" s="46">
        <f t="shared" si="188"/>
        <v>0</v>
      </c>
      <c r="AX136" s="46">
        <f t="shared" si="188"/>
        <v>0</v>
      </c>
      <c r="AY136" s="46">
        <f t="shared" si="188"/>
        <v>0</v>
      </c>
      <c r="AZ136" s="46">
        <f t="shared" si="188"/>
        <v>0</v>
      </c>
      <c r="BA136" s="46">
        <f t="shared" si="188"/>
        <v>0</v>
      </c>
      <c r="BB136" s="46">
        <f t="shared" si="188"/>
        <v>0</v>
      </c>
      <c r="BC136" s="46">
        <f t="shared" si="188"/>
        <v>0</v>
      </c>
      <c r="BD136" s="46">
        <f t="shared" si="188"/>
        <v>0</v>
      </c>
      <c r="BE136" s="46">
        <f t="shared" si="188"/>
        <v>0</v>
      </c>
      <c r="BF136" s="46">
        <f t="shared" si="188"/>
        <v>0</v>
      </c>
      <c r="BG136" s="46">
        <f t="shared" si="188"/>
        <v>0</v>
      </c>
      <c r="BH136" s="46">
        <f t="shared" si="188"/>
        <v>0</v>
      </c>
      <c r="BI136" s="46">
        <f t="shared" si="188"/>
        <v>0</v>
      </c>
      <c r="BJ136" s="46">
        <f t="shared" si="188"/>
        <v>0</v>
      </c>
      <c r="BK136" s="46">
        <f t="shared" si="188"/>
        <v>0</v>
      </c>
      <c r="BL136" s="46">
        <f t="shared" si="188"/>
        <v>0</v>
      </c>
      <c r="BM136" s="46">
        <f t="shared" si="188"/>
        <v>0</v>
      </c>
      <c r="BN136" s="46">
        <f t="shared" si="188"/>
        <v>0</v>
      </c>
      <c r="BO136" s="46">
        <f t="shared" si="188"/>
        <v>0</v>
      </c>
      <c r="BP136" s="46">
        <f t="shared" si="188"/>
        <v>0</v>
      </c>
      <c r="BQ136" s="46">
        <f t="shared" si="188"/>
        <v>0</v>
      </c>
      <c r="BR136" s="46">
        <f t="shared" si="188"/>
        <v>0</v>
      </c>
      <c r="BS136" s="46">
        <f t="shared" si="188"/>
        <v>0</v>
      </c>
      <c r="BT136" s="46">
        <f t="shared" si="188"/>
        <v>0</v>
      </c>
      <c r="BU136" s="46">
        <f t="shared" si="188"/>
        <v>0</v>
      </c>
      <c r="BV136" s="46">
        <f t="shared" si="188"/>
        <v>0</v>
      </c>
      <c r="BW136" s="46">
        <f t="shared" si="188"/>
        <v>0</v>
      </c>
      <c r="BX136" s="46">
        <f t="shared" si="188"/>
        <v>0</v>
      </c>
      <c r="BY136" s="46">
        <f t="shared" si="188"/>
        <v>0</v>
      </c>
      <c r="BZ136" s="46">
        <f t="shared" si="188"/>
        <v>0</v>
      </c>
      <c r="CA136" s="46">
        <f aca="true" t="shared" si="189" ref="CA136:DF136">_xlfn.COUNTIFS($E136:$AI137,CA$5)*CA$4</f>
        <v>0</v>
      </c>
      <c r="CB136" s="46">
        <f t="shared" si="189"/>
        <v>0</v>
      </c>
      <c r="CC136" s="46">
        <f t="shared" si="189"/>
        <v>0</v>
      </c>
      <c r="CD136" s="46">
        <f t="shared" si="189"/>
        <v>0</v>
      </c>
      <c r="CE136" s="46">
        <f t="shared" si="189"/>
        <v>0</v>
      </c>
      <c r="CF136" s="46">
        <f t="shared" si="189"/>
        <v>0</v>
      </c>
      <c r="CG136" s="46">
        <f t="shared" si="189"/>
        <v>0</v>
      </c>
      <c r="CH136" s="46">
        <f t="shared" si="189"/>
        <v>0</v>
      </c>
      <c r="CI136" s="46">
        <f t="shared" si="189"/>
        <v>0</v>
      </c>
      <c r="CJ136" s="46">
        <f t="shared" si="189"/>
        <v>0</v>
      </c>
      <c r="CK136" s="46">
        <f t="shared" si="189"/>
        <v>0</v>
      </c>
      <c r="CL136" s="46">
        <f t="shared" si="189"/>
        <v>0</v>
      </c>
      <c r="CM136" s="46">
        <f t="shared" si="189"/>
        <v>0</v>
      </c>
      <c r="CN136" s="46">
        <f t="shared" si="189"/>
        <v>0</v>
      </c>
      <c r="CO136" s="46">
        <f t="shared" si="189"/>
        <v>0</v>
      </c>
      <c r="CP136" s="46">
        <f t="shared" si="189"/>
        <v>0</v>
      </c>
      <c r="CQ136" s="46">
        <f t="shared" si="189"/>
        <v>0</v>
      </c>
      <c r="CR136" s="46">
        <f t="shared" si="189"/>
        <v>0</v>
      </c>
      <c r="CS136" s="46">
        <f t="shared" si="189"/>
        <v>0</v>
      </c>
      <c r="CT136" s="46">
        <f t="shared" si="189"/>
        <v>0</v>
      </c>
      <c r="CU136" s="46">
        <f t="shared" si="189"/>
        <v>0</v>
      </c>
      <c r="CV136" s="46">
        <f t="shared" si="189"/>
        <v>0</v>
      </c>
      <c r="CW136" s="46">
        <f t="shared" si="189"/>
        <v>0</v>
      </c>
      <c r="CX136" s="46">
        <f t="shared" si="189"/>
        <v>0</v>
      </c>
      <c r="CY136" s="46">
        <f t="shared" si="189"/>
        <v>0</v>
      </c>
      <c r="CZ136" s="46">
        <f t="shared" si="189"/>
        <v>0</v>
      </c>
      <c r="DA136" s="46">
        <f t="shared" si="189"/>
        <v>0</v>
      </c>
      <c r="DB136" s="46">
        <f t="shared" si="189"/>
        <v>0</v>
      </c>
      <c r="DC136" s="46">
        <f t="shared" si="189"/>
        <v>0</v>
      </c>
      <c r="DD136" s="46">
        <f t="shared" si="189"/>
        <v>0</v>
      </c>
      <c r="DE136" s="46">
        <f t="shared" si="189"/>
        <v>0</v>
      </c>
      <c r="DF136" s="46">
        <f t="shared" si="189"/>
        <v>0</v>
      </c>
      <c r="DG136" s="46">
        <f aca="true" t="shared" si="190" ref="DG136:EL136">_xlfn.COUNTIFS($E136:$AI137,DG$5)*DG$4</f>
        <v>0</v>
      </c>
      <c r="DH136" s="46">
        <f t="shared" si="190"/>
        <v>0</v>
      </c>
      <c r="DI136" s="46">
        <f t="shared" si="190"/>
        <v>0</v>
      </c>
      <c r="DJ136" s="46">
        <f t="shared" si="190"/>
        <v>0</v>
      </c>
      <c r="DK136" s="46">
        <f t="shared" si="190"/>
        <v>0</v>
      </c>
      <c r="DL136" s="46">
        <f t="shared" si="190"/>
        <v>0</v>
      </c>
      <c r="DM136" s="46">
        <f t="shared" si="190"/>
        <v>0</v>
      </c>
      <c r="DN136" s="46">
        <f t="shared" si="190"/>
        <v>0</v>
      </c>
      <c r="DO136" s="46">
        <f t="shared" si="190"/>
        <v>0</v>
      </c>
      <c r="DP136" s="46">
        <f t="shared" si="190"/>
        <v>0</v>
      </c>
      <c r="DQ136" s="46">
        <f t="shared" si="190"/>
        <v>0</v>
      </c>
      <c r="DR136" s="46">
        <f t="shared" si="190"/>
        <v>0</v>
      </c>
      <c r="DS136" s="46">
        <f t="shared" si="190"/>
        <v>0</v>
      </c>
      <c r="DT136" s="46">
        <f t="shared" si="190"/>
        <v>0</v>
      </c>
      <c r="DU136" s="46">
        <f t="shared" si="190"/>
        <v>0</v>
      </c>
      <c r="DV136" s="46">
        <f t="shared" si="190"/>
        <v>0</v>
      </c>
      <c r="DW136" s="46">
        <f t="shared" si="190"/>
        <v>0</v>
      </c>
      <c r="DX136" s="46">
        <f t="shared" si="190"/>
        <v>0</v>
      </c>
      <c r="DY136" s="46">
        <f t="shared" si="190"/>
        <v>0</v>
      </c>
      <c r="DZ136" s="46">
        <f t="shared" si="190"/>
        <v>0</v>
      </c>
      <c r="EA136" s="46">
        <f t="shared" si="190"/>
        <v>0</v>
      </c>
      <c r="EB136" s="46">
        <f t="shared" si="190"/>
        <v>0</v>
      </c>
      <c r="EC136" s="46">
        <f t="shared" si="190"/>
        <v>0</v>
      </c>
      <c r="ED136" s="46">
        <f t="shared" si="190"/>
        <v>0</v>
      </c>
      <c r="EE136" s="46">
        <f t="shared" si="190"/>
        <v>0</v>
      </c>
      <c r="EF136" s="46">
        <f t="shared" si="190"/>
        <v>0</v>
      </c>
      <c r="EG136" s="46">
        <f t="shared" si="190"/>
        <v>0</v>
      </c>
      <c r="EH136" s="46">
        <f t="shared" si="190"/>
        <v>0</v>
      </c>
      <c r="EI136" s="46">
        <f t="shared" si="190"/>
        <v>0</v>
      </c>
      <c r="EJ136" s="46">
        <f t="shared" si="190"/>
        <v>0</v>
      </c>
      <c r="EK136" s="46">
        <f t="shared" si="190"/>
        <v>0</v>
      </c>
      <c r="EL136" s="46">
        <f t="shared" si="190"/>
        <v>0</v>
      </c>
      <c r="EM136" s="46">
        <f>_xlfn.COUNTIFS($E136:$AI137,EM$5)*EM$4</f>
        <v>0</v>
      </c>
      <c r="EN136" s="46">
        <f>_xlfn.COUNTIFS($E136:$AI137,EN$5)*EN$4</f>
        <v>0</v>
      </c>
      <c r="EO136" s="46">
        <f>_xlfn.COUNTIFS($E136:$AI137,EO$5)*EO$4</f>
        <v>0</v>
      </c>
    </row>
    <row r="137" spans="1:145" ht="12">
      <c r="A137" s="47"/>
      <c r="B137" s="48"/>
      <c r="C137" s="49"/>
      <c r="D137" s="11"/>
      <c r="E137" s="12"/>
      <c r="F137" s="12"/>
      <c r="G137" s="12"/>
      <c r="H137" s="12"/>
      <c r="I137" s="13"/>
      <c r="J137" s="13"/>
      <c r="K137" s="12"/>
      <c r="L137" s="12"/>
      <c r="M137" s="12"/>
      <c r="N137" s="12"/>
      <c r="O137" s="12"/>
      <c r="P137" s="12"/>
      <c r="Q137" s="13"/>
      <c r="R137" s="12"/>
      <c r="S137" s="12"/>
      <c r="T137" s="12"/>
      <c r="U137" s="12"/>
      <c r="V137" s="12"/>
      <c r="W137" s="12"/>
      <c r="X137" s="13"/>
      <c r="Y137" s="12"/>
      <c r="Z137" s="12"/>
      <c r="AA137" s="12"/>
      <c r="AB137" s="12"/>
      <c r="AC137" s="12"/>
      <c r="AD137" s="12"/>
      <c r="AE137" s="13"/>
      <c r="AF137" s="12"/>
      <c r="AG137" s="12"/>
      <c r="AH137" s="12"/>
      <c r="AI137" s="12"/>
      <c r="AJ137" s="50"/>
      <c r="AK137" s="44"/>
      <c r="AL137" s="44"/>
      <c r="AM137" s="44"/>
      <c r="AN137" s="44"/>
      <c r="AO137" s="44"/>
      <c r="AP137" s="45"/>
      <c r="AQ137" s="52"/>
      <c r="AR137" s="46"/>
      <c r="AS137" s="54"/>
      <c r="AT137" s="54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</row>
    <row r="138" spans="1:145" ht="15" customHeight="1">
      <c r="A138" s="47">
        <v>67</v>
      </c>
      <c r="B138" s="48"/>
      <c r="C138" s="49"/>
      <c r="D138" s="11"/>
      <c r="E138" s="12"/>
      <c r="F138" s="12"/>
      <c r="G138" s="12"/>
      <c r="H138" s="12"/>
      <c r="I138" s="13"/>
      <c r="J138" s="13"/>
      <c r="K138" s="12"/>
      <c r="L138" s="12"/>
      <c r="M138" s="12"/>
      <c r="N138" s="12"/>
      <c r="O138" s="12"/>
      <c r="P138" s="12"/>
      <c r="Q138" s="13"/>
      <c r="R138" s="12"/>
      <c r="S138" s="12"/>
      <c r="T138" s="12"/>
      <c r="U138" s="12"/>
      <c r="V138" s="12"/>
      <c r="W138" s="12"/>
      <c r="X138" s="13"/>
      <c r="Y138" s="12"/>
      <c r="Z138" s="12"/>
      <c r="AA138" s="12"/>
      <c r="AB138" s="12"/>
      <c r="AC138" s="12"/>
      <c r="AD138" s="12"/>
      <c r="AE138" s="13"/>
      <c r="AF138" s="12"/>
      <c r="AG138" s="12"/>
      <c r="AH138" s="12"/>
      <c r="AI138" s="12"/>
      <c r="AJ138" s="50">
        <f>IF(AL138&gt;2,(COUNTIF($E$5:$AI$5,"*"))-(AL138-2),(COUNTIF($E$5:$AI$5,"*")))</f>
        <v>31</v>
      </c>
      <c r="AK138" s="44">
        <f>COUNTIF(E138:AI139,"İ")+COUNTIF(E138:AI139,"Yİ")</f>
        <v>0</v>
      </c>
      <c r="AL138" s="44">
        <f>COUNTIF(E138:AI138,"R")</f>
        <v>0</v>
      </c>
      <c r="AM138" s="44">
        <f>COUNTIF(E138:AI139,"&gt;0")+COUNTIF(E138:AI139,"*")</f>
        <v>0</v>
      </c>
      <c r="AN138" s="44">
        <f>COUNTIF(E139:AI139,"*")*10+COUNTIF(E139:AI139,"&gt;=12")*10</f>
        <v>0</v>
      </c>
      <c r="AO138" s="44">
        <f>_xlfn.COUNTIFS(E138:AI139,"P8")+_xlfn.COUNTIFS(E138:AI139,"P12")+_xlfn.COUNTIFS(E138:AI139,"P24")+_xlfn.COUNTIFS(E138:AI139,"RT8")+_xlfn.COUNTIFS(E138:AI139,"RT12")+_xlfn.COUNTIFS(E138:AI139,"RT24")+_xlfn.COUNTIFS(E138:AI139,"B8")+_xlfn.COUNTIFS(E138:AI139,"B12")+_xlfn.COUNTIFS(E138:AI139,"B24")+_xlfn.COUNTIFS(E138:AI139,"P9")+_xlfn.COUNTIFS(E138:AI139,"B9")+_xlfn.COUNTIFS(E138:AI139,"RT9")+_xlfn.COUNTIFS(E138:AI139,"P13")+_xlfn.COUNTIFS(E138:AI139,"P14")+_xlfn.COUNTIFS(E138:AI139,"P15")+_xlfn.COUNTIFS(E138:AI139,"P17")+_xlfn.COUNTIFS(E138:AI139,"P18")+_xlfn.COUNTIFS(E138:AI139,"P19")+_xlfn.COUNTIFS(E138:AI139,"P20")+_xlfn.COUNTIFS(E138:AI139,"B13")+_xlfn.COUNTIFS(E138:AI139,"B14")+_xlfn.COUNTIFS(E138:AI139,"B15")+_xlfn.COUNTIFS(E138:AI139,"B15")+_xlfn.COUNTIFS(E138:AI139,"B17")+_xlfn.COUNTIFS(E138:AI139,"B18")+_xlfn.COUNTIFS(E138:AI139,"B19")+_xlfn.COUNTIFS(E138:AI139,"B20")+_xlfn.COUNTIFS(E138:AI139,"RT13")+_xlfn.COUNTIFS(E138:AI139,"RT14")+_xlfn.COUNTIFS(E138:AI139,"RT15")+_xlfn.COUNTIFS(E138:AI139,"RT17")+_xlfn.COUNTIFS(E138:AI139,"RT18")+_xlfn.COUNTIFS(E138:AI139,"RT19")+_xlfn.COUNTIFS(E138:AI139,"RT20")</f>
        <v>0</v>
      </c>
      <c r="AP138" s="45">
        <f>AY138</f>
        <v>0</v>
      </c>
      <c r="AQ138" s="51">
        <f>SUM(E138:AI139)</f>
        <v>0</v>
      </c>
      <c r="AR138" s="46">
        <f>SUM(AU138:EO139)</f>
        <v>0</v>
      </c>
      <c r="AS138" s="53">
        <f>SUM(AR138+AQ138)</f>
        <v>0</v>
      </c>
      <c r="AT138" s="54">
        <f>IF(AS138&lt;180,0,AS138-180)</f>
        <v>0</v>
      </c>
      <c r="AU138" s="46">
        <f aca="true" t="shared" si="191" ref="AU138:BZ138">_xlfn.COUNTIFS($E138:$AI139,AU$5)*AU$4</f>
        <v>0</v>
      </c>
      <c r="AV138" s="46">
        <f t="shared" si="191"/>
        <v>0</v>
      </c>
      <c r="AW138" s="46">
        <f t="shared" si="191"/>
        <v>0</v>
      </c>
      <c r="AX138" s="46">
        <f t="shared" si="191"/>
        <v>0</v>
      </c>
      <c r="AY138" s="46">
        <f t="shared" si="191"/>
        <v>0</v>
      </c>
      <c r="AZ138" s="46">
        <f t="shared" si="191"/>
        <v>0</v>
      </c>
      <c r="BA138" s="46">
        <f t="shared" si="191"/>
        <v>0</v>
      </c>
      <c r="BB138" s="46">
        <f t="shared" si="191"/>
        <v>0</v>
      </c>
      <c r="BC138" s="46">
        <f t="shared" si="191"/>
        <v>0</v>
      </c>
      <c r="BD138" s="46">
        <f t="shared" si="191"/>
        <v>0</v>
      </c>
      <c r="BE138" s="46">
        <f t="shared" si="191"/>
        <v>0</v>
      </c>
      <c r="BF138" s="46">
        <f t="shared" si="191"/>
        <v>0</v>
      </c>
      <c r="BG138" s="46">
        <f t="shared" si="191"/>
        <v>0</v>
      </c>
      <c r="BH138" s="46">
        <f t="shared" si="191"/>
        <v>0</v>
      </c>
      <c r="BI138" s="46">
        <f t="shared" si="191"/>
        <v>0</v>
      </c>
      <c r="BJ138" s="46">
        <f t="shared" si="191"/>
        <v>0</v>
      </c>
      <c r="BK138" s="46">
        <f t="shared" si="191"/>
        <v>0</v>
      </c>
      <c r="BL138" s="46">
        <f t="shared" si="191"/>
        <v>0</v>
      </c>
      <c r="BM138" s="46">
        <f t="shared" si="191"/>
        <v>0</v>
      </c>
      <c r="BN138" s="46">
        <f t="shared" si="191"/>
        <v>0</v>
      </c>
      <c r="BO138" s="46">
        <f t="shared" si="191"/>
        <v>0</v>
      </c>
      <c r="BP138" s="46">
        <f t="shared" si="191"/>
        <v>0</v>
      </c>
      <c r="BQ138" s="46">
        <f t="shared" si="191"/>
        <v>0</v>
      </c>
      <c r="BR138" s="46">
        <f t="shared" si="191"/>
        <v>0</v>
      </c>
      <c r="BS138" s="46">
        <f t="shared" si="191"/>
        <v>0</v>
      </c>
      <c r="BT138" s="46">
        <f t="shared" si="191"/>
        <v>0</v>
      </c>
      <c r="BU138" s="46">
        <f t="shared" si="191"/>
        <v>0</v>
      </c>
      <c r="BV138" s="46">
        <f t="shared" si="191"/>
        <v>0</v>
      </c>
      <c r="BW138" s="46">
        <f t="shared" si="191"/>
        <v>0</v>
      </c>
      <c r="BX138" s="46">
        <f t="shared" si="191"/>
        <v>0</v>
      </c>
      <c r="BY138" s="46">
        <f t="shared" si="191"/>
        <v>0</v>
      </c>
      <c r="BZ138" s="46">
        <f t="shared" si="191"/>
        <v>0</v>
      </c>
      <c r="CA138" s="46">
        <f aca="true" t="shared" si="192" ref="CA138:DF138">_xlfn.COUNTIFS($E138:$AI139,CA$5)*CA$4</f>
        <v>0</v>
      </c>
      <c r="CB138" s="46">
        <f t="shared" si="192"/>
        <v>0</v>
      </c>
      <c r="CC138" s="46">
        <f t="shared" si="192"/>
        <v>0</v>
      </c>
      <c r="CD138" s="46">
        <f t="shared" si="192"/>
        <v>0</v>
      </c>
      <c r="CE138" s="46">
        <f t="shared" si="192"/>
        <v>0</v>
      </c>
      <c r="CF138" s="46">
        <f t="shared" si="192"/>
        <v>0</v>
      </c>
      <c r="CG138" s="46">
        <f t="shared" si="192"/>
        <v>0</v>
      </c>
      <c r="CH138" s="46">
        <f t="shared" si="192"/>
        <v>0</v>
      </c>
      <c r="CI138" s="46">
        <f t="shared" si="192"/>
        <v>0</v>
      </c>
      <c r="CJ138" s="46">
        <f t="shared" si="192"/>
        <v>0</v>
      </c>
      <c r="CK138" s="46">
        <f t="shared" si="192"/>
        <v>0</v>
      </c>
      <c r="CL138" s="46">
        <f t="shared" si="192"/>
        <v>0</v>
      </c>
      <c r="CM138" s="46">
        <f t="shared" si="192"/>
        <v>0</v>
      </c>
      <c r="CN138" s="46">
        <f t="shared" si="192"/>
        <v>0</v>
      </c>
      <c r="CO138" s="46">
        <f t="shared" si="192"/>
        <v>0</v>
      </c>
      <c r="CP138" s="46">
        <f t="shared" si="192"/>
        <v>0</v>
      </c>
      <c r="CQ138" s="46">
        <f t="shared" si="192"/>
        <v>0</v>
      </c>
      <c r="CR138" s="46">
        <f t="shared" si="192"/>
        <v>0</v>
      </c>
      <c r="CS138" s="46">
        <f t="shared" si="192"/>
        <v>0</v>
      </c>
      <c r="CT138" s="46">
        <f t="shared" si="192"/>
        <v>0</v>
      </c>
      <c r="CU138" s="46">
        <f t="shared" si="192"/>
        <v>0</v>
      </c>
      <c r="CV138" s="46">
        <f t="shared" si="192"/>
        <v>0</v>
      </c>
      <c r="CW138" s="46">
        <f t="shared" si="192"/>
        <v>0</v>
      </c>
      <c r="CX138" s="46">
        <f t="shared" si="192"/>
        <v>0</v>
      </c>
      <c r="CY138" s="46">
        <f t="shared" si="192"/>
        <v>0</v>
      </c>
      <c r="CZ138" s="46">
        <f t="shared" si="192"/>
        <v>0</v>
      </c>
      <c r="DA138" s="46">
        <f t="shared" si="192"/>
        <v>0</v>
      </c>
      <c r="DB138" s="46">
        <f t="shared" si="192"/>
        <v>0</v>
      </c>
      <c r="DC138" s="46">
        <f t="shared" si="192"/>
        <v>0</v>
      </c>
      <c r="DD138" s="46">
        <f t="shared" si="192"/>
        <v>0</v>
      </c>
      <c r="DE138" s="46">
        <f t="shared" si="192"/>
        <v>0</v>
      </c>
      <c r="DF138" s="46">
        <f t="shared" si="192"/>
        <v>0</v>
      </c>
      <c r="DG138" s="46">
        <f aca="true" t="shared" si="193" ref="DG138:EL138">_xlfn.COUNTIFS($E138:$AI139,DG$5)*DG$4</f>
        <v>0</v>
      </c>
      <c r="DH138" s="46">
        <f t="shared" si="193"/>
        <v>0</v>
      </c>
      <c r="DI138" s="46">
        <f t="shared" si="193"/>
        <v>0</v>
      </c>
      <c r="DJ138" s="46">
        <f t="shared" si="193"/>
        <v>0</v>
      </c>
      <c r="DK138" s="46">
        <f t="shared" si="193"/>
        <v>0</v>
      </c>
      <c r="DL138" s="46">
        <f t="shared" si="193"/>
        <v>0</v>
      </c>
      <c r="DM138" s="46">
        <f t="shared" si="193"/>
        <v>0</v>
      </c>
      <c r="DN138" s="46">
        <f t="shared" si="193"/>
        <v>0</v>
      </c>
      <c r="DO138" s="46">
        <f t="shared" si="193"/>
        <v>0</v>
      </c>
      <c r="DP138" s="46">
        <f t="shared" si="193"/>
        <v>0</v>
      </c>
      <c r="DQ138" s="46">
        <f t="shared" si="193"/>
        <v>0</v>
      </c>
      <c r="DR138" s="46">
        <f t="shared" si="193"/>
        <v>0</v>
      </c>
      <c r="DS138" s="46">
        <f t="shared" si="193"/>
        <v>0</v>
      </c>
      <c r="DT138" s="46">
        <f t="shared" si="193"/>
        <v>0</v>
      </c>
      <c r="DU138" s="46">
        <f t="shared" si="193"/>
        <v>0</v>
      </c>
      <c r="DV138" s="46">
        <f t="shared" si="193"/>
        <v>0</v>
      </c>
      <c r="DW138" s="46">
        <f t="shared" si="193"/>
        <v>0</v>
      </c>
      <c r="DX138" s="46">
        <f t="shared" si="193"/>
        <v>0</v>
      </c>
      <c r="DY138" s="46">
        <f t="shared" si="193"/>
        <v>0</v>
      </c>
      <c r="DZ138" s="46">
        <f t="shared" si="193"/>
        <v>0</v>
      </c>
      <c r="EA138" s="46">
        <f t="shared" si="193"/>
        <v>0</v>
      </c>
      <c r="EB138" s="46">
        <f t="shared" si="193"/>
        <v>0</v>
      </c>
      <c r="EC138" s="46">
        <f t="shared" si="193"/>
        <v>0</v>
      </c>
      <c r="ED138" s="46">
        <f t="shared" si="193"/>
        <v>0</v>
      </c>
      <c r="EE138" s="46">
        <f t="shared" si="193"/>
        <v>0</v>
      </c>
      <c r="EF138" s="46">
        <f t="shared" si="193"/>
        <v>0</v>
      </c>
      <c r="EG138" s="46">
        <f t="shared" si="193"/>
        <v>0</v>
      </c>
      <c r="EH138" s="46">
        <f t="shared" si="193"/>
        <v>0</v>
      </c>
      <c r="EI138" s="46">
        <f t="shared" si="193"/>
        <v>0</v>
      </c>
      <c r="EJ138" s="46">
        <f t="shared" si="193"/>
        <v>0</v>
      </c>
      <c r="EK138" s="46">
        <f t="shared" si="193"/>
        <v>0</v>
      </c>
      <c r="EL138" s="46">
        <f t="shared" si="193"/>
        <v>0</v>
      </c>
      <c r="EM138" s="46">
        <f>_xlfn.COUNTIFS($E138:$AI139,EM$5)*EM$4</f>
        <v>0</v>
      </c>
      <c r="EN138" s="46">
        <f>_xlfn.COUNTIFS($E138:$AI139,EN$5)*EN$4</f>
        <v>0</v>
      </c>
      <c r="EO138" s="46">
        <f>_xlfn.COUNTIFS($E138:$AI139,EO$5)*EO$4</f>
        <v>0</v>
      </c>
    </row>
    <row r="139" spans="1:145" ht="12">
      <c r="A139" s="47"/>
      <c r="B139" s="48"/>
      <c r="C139" s="49"/>
      <c r="D139" s="11"/>
      <c r="E139" s="12"/>
      <c r="F139" s="12"/>
      <c r="G139" s="12"/>
      <c r="H139" s="12"/>
      <c r="I139" s="13"/>
      <c r="J139" s="13"/>
      <c r="K139" s="12"/>
      <c r="L139" s="12"/>
      <c r="M139" s="12"/>
      <c r="N139" s="12"/>
      <c r="O139" s="12"/>
      <c r="P139" s="12"/>
      <c r="Q139" s="13"/>
      <c r="R139" s="12"/>
      <c r="S139" s="12"/>
      <c r="T139" s="12"/>
      <c r="U139" s="12"/>
      <c r="V139" s="12"/>
      <c r="W139" s="12"/>
      <c r="X139" s="13"/>
      <c r="Y139" s="12"/>
      <c r="Z139" s="12"/>
      <c r="AA139" s="12"/>
      <c r="AB139" s="12"/>
      <c r="AC139" s="12"/>
      <c r="AD139" s="12"/>
      <c r="AE139" s="13"/>
      <c r="AF139" s="12"/>
      <c r="AG139" s="12"/>
      <c r="AH139" s="12"/>
      <c r="AI139" s="12"/>
      <c r="AJ139" s="50"/>
      <c r="AK139" s="44"/>
      <c r="AL139" s="44"/>
      <c r="AM139" s="44"/>
      <c r="AN139" s="44"/>
      <c r="AO139" s="44"/>
      <c r="AP139" s="45"/>
      <c r="AQ139" s="52"/>
      <c r="AR139" s="46"/>
      <c r="AS139" s="54"/>
      <c r="AT139" s="54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</row>
    <row r="140" spans="1:145" ht="15" customHeight="1">
      <c r="A140" s="47">
        <v>68</v>
      </c>
      <c r="B140" s="48"/>
      <c r="C140" s="49"/>
      <c r="D140" s="11"/>
      <c r="E140" s="12"/>
      <c r="F140" s="12"/>
      <c r="G140" s="12"/>
      <c r="H140" s="12"/>
      <c r="I140" s="13"/>
      <c r="J140" s="13"/>
      <c r="K140" s="12"/>
      <c r="L140" s="12"/>
      <c r="M140" s="12"/>
      <c r="N140" s="12"/>
      <c r="O140" s="12"/>
      <c r="P140" s="12"/>
      <c r="Q140" s="13"/>
      <c r="R140" s="12"/>
      <c r="S140" s="12"/>
      <c r="T140" s="12"/>
      <c r="U140" s="12"/>
      <c r="V140" s="12"/>
      <c r="W140" s="12"/>
      <c r="X140" s="13"/>
      <c r="Y140" s="12"/>
      <c r="Z140" s="12"/>
      <c r="AA140" s="12"/>
      <c r="AB140" s="12"/>
      <c r="AC140" s="12"/>
      <c r="AD140" s="12"/>
      <c r="AE140" s="13"/>
      <c r="AF140" s="12"/>
      <c r="AG140" s="12"/>
      <c r="AH140" s="12"/>
      <c r="AI140" s="12"/>
      <c r="AJ140" s="50">
        <f>IF(AL140&gt;2,(COUNTIF($E$5:$AI$5,"*"))-(AL140-2),(COUNTIF($E$5:$AI$5,"*")))</f>
        <v>31</v>
      </c>
      <c r="AK140" s="44">
        <f>COUNTIF(E140:AI141,"İ")+COUNTIF(E140:AI141,"Yİ")</f>
        <v>0</v>
      </c>
      <c r="AL140" s="44">
        <f>COUNTIF(E140:AI140,"R")</f>
        <v>0</v>
      </c>
      <c r="AM140" s="44">
        <f>COUNTIF(E140:AI141,"&gt;0")+COUNTIF(E140:AI141,"*")</f>
        <v>0</v>
      </c>
      <c r="AN140" s="44">
        <f>COUNTIF(E141:AI141,"*")*10+COUNTIF(E141:AI141,"&gt;=12")*10</f>
        <v>0</v>
      </c>
      <c r="AO140" s="44">
        <f>_xlfn.COUNTIFS(E140:AI141,"P8")+_xlfn.COUNTIFS(E140:AI141,"P12")+_xlfn.COUNTIFS(E140:AI141,"P24")+_xlfn.COUNTIFS(E140:AI141,"RT8")+_xlfn.COUNTIFS(E140:AI141,"RT12")+_xlfn.COUNTIFS(E140:AI141,"RT24")+_xlfn.COUNTIFS(E140:AI141,"B8")+_xlfn.COUNTIFS(E140:AI141,"B12")+_xlfn.COUNTIFS(E140:AI141,"B24")+_xlfn.COUNTIFS(E140:AI141,"P9")+_xlfn.COUNTIFS(E140:AI141,"B9")+_xlfn.COUNTIFS(E140:AI141,"RT9")+_xlfn.COUNTIFS(E140:AI141,"P13")+_xlfn.COUNTIFS(E140:AI141,"P14")+_xlfn.COUNTIFS(E140:AI141,"P15")+_xlfn.COUNTIFS(E140:AI141,"P17")+_xlfn.COUNTIFS(E140:AI141,"P18")+_xlfn.COUNTIFS(E140:AI141,"P19")+_xlfn.COUNTIFS(E140:AI141,"P20")+_xlfn.COUNTIFS(E140:AI141,"B13")+_xlfn.COUNTIFS(E140:AI141,"B14")+_xlfn.COUNTIFS(E140:AI141,"B15")+_xlfn.COUNTIFS(E140:AI141,"B15")+_xlfn.COUNTIFS(E140:AI141,"B17")+_xlfn.COUNTIFS(E140:AI141,"B18")+_xlfn.COUNTIFS(E140:AI141,"B19")+_xlfn.COUNTIFS(E140:AI141,"B20")+_xlfn.COUNTIFS(E140:AI141,"RT13")+_xlfn.COUNTIFS(E140:AI141,"RT14")+_xlfn.COUNTIFS(E140:AI141,"RT15")+_xlfn.COUNTIFS(E140:AI141,"RT17")+_xlfn.COUNTIFS(E140:AI141,"RT18")+_xlfn.COUNTIFS(E140:AI141,"RT19")+_xlfn.COUNTIFS(E140:AI141,"RT20")</f>
        <v>0</v>
      </c>
      <c r="AP140" s="45">
        <f>AY140</f>
        <v>0</v>
      </c>
      <c r="AQ140" s="51">
        <f>SUM(E140:AI141)</f>
        <v>0</v>
      </c>
      <c r="AR140" s="46">
        <f>SUM(AU140:EO141)</f>
        <v>0</v>
      </c>
      <c r="AS140" s="53">
        <f>SUM(AR140+AQ140)</f>
        <v>0</v>
      </c>
      <c r="AT140" s="54">
        <f>IF(AS140&lt;180,0,AS140-180)</f>
        <v>0</v>
      </c>
      <c r="AU140" s="46">
        <f aca="true" t="shared" si="194" ref="AU140:BZ140">_xlfn.COUNTIFS($E140:$AI141,AU$5)*AU$4</f>
        <v>0</v>
      </c>
      <c r="AV140" s="46">
        <f t="shared" si="194"/>
        <v>0</v>
      </c>
      <c r="AW140" s="46">
        <f t="shared" si="194"/>
        <v>0</v>
      </c>
      <c r="AX140" s="46">
        <f t="shared" si="194"/>
        <v>0</v>
      </c>
      <c r="AY140" s="46">
        <f t="shared" si="194"/>
        <v>0</v>
      </c>
      <c r="AZ140" s="46">
        <f t="shared" si="194"/>
        <v>0</v>
      </c>
      <c r="BA140" s="46">
        <f t="shared" si="194"/>
        <v>0</v>
      </c>
      <c r="BB140" s="46">
        <f t="shared" si="194"/>
        <v>0</v>
      </c>
      <c r="BC140" s="46">
        <f t="shared" si="194"/>
        <v>0</v>
      </c>
      <c r="BD140" s="46">
        <f t="shared" si="194"/>
        <v>0</v>
      </c>
      <c r="BE140" s="46">
        <f t="shared" si="194"/>
        <v>0</v>
      </c>
      <c r="BF140" s="46">
        <f t="shared" si="194"/>
        <v>0</v>
      </c>
      <c r="BG140" s="46">
        <f t="shared" si="194"/>
        <v>0</v>
      </c>
      <c r="BH140" s="46">
        <f t="shared" si="194"/>
        <v>0</v>
      </c>
      <c r="BI140" s="46">
        <f t="shared" si="194"/>
        <v>0</v>
      </c>
      <c r="BJ140" s="46">
        <f t="shared" si="194"/>
        <v>0</v>
      </c>
      <c r="BK140" s="46">
        <f t="shared" si="194"/>
        <v>0</v>
      </c>
      <c r="BL140" s="46">
        <f t="shared" si="194"/>
        <v>0</v>
      </c>
      <c r="BM140" s="46">
        <f t="shared" si="194"/>
        <v>0</v>
      </c>
      <c r="BN140" s="46">
        <f t="shared" si="194"/>
        <v>0</v>
      </c>
      <c r="BO140" s="46">
        <f t="shared" si="194"/>
        <v>0</v>
      </c>
      <c r="BP140" s="46">
        <f t="shared" si="194"/>
        <v>0</v>
      </c>
      <c r="BQ140" s="46">
        <f t="shared" si="194"/>
        <v>0</v>
      </c>
      <c r="BR140" s="46">
        <f t="shared" si="194"/>
        <v>0</v>
      </c>
      <c r="BS140" s="46">
        <f t="shared" si="194"/>
        <v>0</v>
      </c>
      <c r="BT140" s="46">
        <f t="shared" si="194"/>
        <v>0</v>
      </c>
      <c r="BU140" s="46">
        <f t="shared" si="194"/>
        <v>0</v>
      </c>
      <c r="BV140" s="46">
        <f t="shared" si="194"/>
        <v>0</v>
      </c>
      <c r="BW140" s="46">
        <f t="shared" si="194"/>
        <v>0</v>
      </c>
      <c r="BX140" s="46">
        <f t="shared" si="194"/>
        <v>0</v>
      </c>
      <c r="BY140" s="46">
        <f t="shared" si="194"/>
        <v>0</v>
      </c>
      <c r="BZ140" s="46">
        <f t="shared" si="194"/>
        <v>0</v>
      </c>
      <c r="CA140" s="46">
        <f aca="true" t="shared" si="195" ref="CA140:DF140">_xlfn.COUNTIFS($E140:$AI141,CA$5)*CA$4</f>
        <v>0</v>
      </c>
      <c r="CB140" s="46">
        <f t="shared" si="195"/>
        <v>0</v>
      </c>
      <c r="CC140" s="46">
        <f t="shared" si="195"/>
        <v>0</v>
      </c>
      <c r="CD140" s="46">
        <f t="shared" si="195"/>
        <v>0</v>
      </c>
      <c r="CE140" s="46">
        <f t="shared" si="195"/>
        <v>0</v>
      </c>
      <c r="CF140" s="46">
        <f t="shared" si="195"/>
        <v>0</v>
      </c>
      <c r="CG140" s="46">
        <f t="shared" si="195"/>
        <v>0</v>
      </c>
      <c r="CH140" s="46">
        <f t="shared" si="195"/>
        <v>0</v>
      </c>
      <c r="CI140" s="46">
        <f t="shared" si="195"/>
        <v>0</v>
      </c>
      <c r="CJ140" s="46">
        <f t="shared" si="195"/>
        <v>0</v>
      </c>
      <c r="CK140" s="46">
        <f t="shared" si="195"/>
        <v>0</v>
      </c>
      <c r="CL140" s="46">
        <f t="shared" si="195"/>
        <v>0</v>
      </c>
      <c r="CM140" s="46">
        <f t="shared" si="195"/>
        <v>0</v>
      </c>
      <c r="CN140" s="46">
        <f t="shared" si="195"/>
        <v>0</v>
      </c>
      <c r="CO140" s="46">
        <f t="shared" si="195"/>
        <v>0</v>
      </c>
      <c r="CP140" s="46">
        <f t="shared" si="195"/>
        <v>0</v>
      </c>
      <c r="CQ140" s="46">
        <f t="shared" si="195"/>
        <v>0</v>
      </c>
      <c r="CR140" s="46">
        <f t="shared" si="195"/>
        <v>0</v>
      </c>
      <c r="CS140" s="46">
        <f t="shared" si="195"/>
        <v>0</v>
      </c>
      <c r="CT140" s="46">
        <f t="shared" si="195"/>
        <v>0</v>
      </c>
      <c r="CU140" s="46">
        <f t="shared" si="195"/>
        <v>0</v>
      </c>
      <c r="CV140" s="46">
        <f t="shared" si="195"/>
        <v>0</v>
      </c>
      <c r="CW140" s="46">
        <f t="shared" si="195"/>
        <v>0</v>
      </c>
      <c r="CX140" s="46">
        <f t="shared" si="195"/>
        <v>0</v>
      </c>
      <c r="CY140" s="46">
        <f t="shared" si="195"/>
        <v>0</v>
      </c>
      <c r="CZ140" s="46">
        <f t="shared" si="195"/>
        <v>0</v>
      </c>
      <c r="DA140" s="46">
        <f t="shared" si="195"/>
        <v>0</v>
      </c>
      <c r="DB140" s="46">
        <f t="shared" si="195"/>
        <v>0</v>
      </c>
      <c r="DC140" s="46">
        <f t="shared" si="195"/>
        <v>0</v>
      </c>
      <c r="DD140" s="46">
        <f t="shared" si="195"/>
        <v>0</v>
      </c>
      <c r="DE140" s="46">
        <f t="shared" si="195"/>
        <v>0</v>
      </c>
      <c r="DF140" s="46">
        <f t="shared" si="195"/>
        <v>0</v>
      </c>
      <c r="DG140" s="46">
        <f aca="true" t="shared" si="196" ref="DG140:EL140">_xlfn.COUNTIFS($E140:$AI141,DG$5)*DG$4</f>
        <v>0</v>
      </c>
      <c r="DH140" s="46">
        <f t="shared" si="196"/>
        <v>0</v>
      </c>
      <c r="DI140" s="46">
        <f t="shared" si="196"/>
        <v>0</v>
      </c>
      <c r="DJ140" s="46">
        <f t="shared" si="196"/>
        <v>0</v>
      </c>
      <c r="DK140" s="46">
        <f t="shared" si="196"/>
        <v>0</v>
      </c>
      <c r="DL140" s="46">
        <f t="shared" si="196"/>
        <v>0</v>
      </c>
      <c r="DM140" s="46">
        <f t="shared" si="196"/>
        <v>0</v>
      </c>
      <c r="DN140" s="46">
        <f t="shared" si="196"/>
        <v>0</v>
      </c>
      <c r="DO140" s="46">
        <f t="shared" si="196"/>
        <v>0</v>
      </c>
      <c r="DP140" s="46">
        <f t="shared" si="196"/>
        <v>0</v>
      </c>
      <c r="DQ140" s="46">
        <f t="shared" si="196"/>
        <v>0</v>
      </c>
      <c r="DR140" s="46">
        <f t="shared" si="196"/>
        <v>0</v>
      </c>
      <c r="DS140" s="46">
        <f t="shared" si="196"/>
        <v>0</v>
      </c>
      <c r="DT140" s="46">
        <f t="shared" si="196"/>
        <v>0</v>
      </c>
      <c r="DU140" s="46">
        <f t="shared" si="196"/>
        <v>0</v>
      </c>
      <c r="DV140" s="46">
        <f t="shared" si="196"/>
        <v>0</v>
      </c>
      <c r="DW140" s="46">
        <f t="shared" si="196"/>
        <v>0</v>
      </c>
      <c r="DX140" s="46">
        <f t="shared" si="196"/>
        <v>0</v>
      </c>
      <c r="DY140" s="46">
        <f t="shared" si="196"/>
        <v>0</v>
      </c>
      <c r="DZ140" s="46">
        <f t="shared" si="196"/>
        <v>0</v>
      </c>
      <c r="EA140" s="46">
        <f t="shared" si="196"/>
        <v>0</v>
      </c>
      <c r="EB140" s="46">
        <f t="shared" si="196"/>
        <v>0</v>
      </c>
      <c r="EC140" s="46">
        <f t="shared" si="196"/>
        <v>0</v>
      </c>
      <c r="ED140" s="46">
        <f t="shared" si="196"/>
        <v>0</v>
      </c>
      <c r="EE140" s="46">
        <f t="shared" si="196"/>
        <v>0</v>
      </c>
      <c r="EF140" s="46">
        <f t="shared" si="196"/>
        <v>0</v>
      </c>
      <c r="EG140" s="46">
        <f t="shared" si="196"/>
        <v>0</v>
      </c>
      <c r="EH140" s="46">
        <f t="shared" si="196"/>
        <v>0</v>
      </c>
      <c r="EI140" s="46">
        <f t="shared" si="196"/>
        <v>0</v>
      </c>
      <c r="EJ140" s="46">
        <f t="shared" si="196"/>
        <v>0</v>
      </c>
      <c r="EK140" s="46">
        <f t="shared" si="196"/>
        <v>0</v>
      </c>
      <c r="EL140" s="46">
        <f t="shared" si="196"/>
        <v>0</v>
      </c>
      <c r="EM140" s="46">
        <f>_xlfn.COUNTIFS($E140:$AI141,EM$5)*EM$4</f>
        <v>0</v>
      </c>
      <c r="EN140" s="46">
        <f>_xlfn.COUNTIFS($E140:$AI141,EN$5)*EN$4</f>
        <v>0</v>
      </c>
      <c r="EO140" s="46">
        <f>_xlfn.COUNTIFS($E140:$AI141,EO$5)*EO$4</f>
        <v>0</v>
      </c>
    </row>
    <row r="141" spans="1:145" ht="12">
      <c r="A141" s="47"/>
      <c r="B141" s="48"/>
      <c r="C141" s="49"/>
      <c r="D141" s="11"/>
      <c r="E141" s="12"/>
      <c r="F141" s="12"/>
      <c r="G141" s="12"/>
      <c r="H141" s="12"/>
      <c r="I141" s="13"/>
      <c r="J141" s="13"/>
      <c r="K141" s="12"/>
      <c r="L141" s="12"/>
      <c r="M141" s="12"/>
      <c r="N141" s="12"/>
      <c r="O141" s="12"/>
      <c r="P141" s="12"/>
      <c r="Q141" s="13"/>
      <c r="R141" s="12"/>
      <c r="S141" s="12"/>
      <c r="T141" s="12"/>
      <c r="U141" s="12"/>
      <c r="V141" s="12"/>
      <c r="W141" s="12"/>
      <c r="X141" s="13"/>
      <c r="Y141" s="12"/>
      <c r="Z141" s="12"/>
      <c r="AA141" s="12"/>
      <c r="AB141" s="12"/>
      <c r="AC141" s="12"/>
      <c r="AD141" s="12"/>
      <c r="AE141" s="13"/>
      <c r="AF141" s="12"/>
      <c r="AG141" s="12"/>
      <c r="AH141" s="12"/>
      <c r="AI141" s="12"/>
      <c r="AJ141" s="50"/>
      <c r="AK141" s="44"/>
      <c r="AL141" s="44"/>
      <c r="AM141" s="44"/>
      <c r="AN141" s="44"/>
      <c r="AO141" s="44"/>
      <c r="AP141" s="45"/>
      <c r="AQ141" s="52"/>
      <c r="AR141" s="46"/>
      <c r="AS141" s="54"/>
      <c r="AT141" s="54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</row>
    <row r="142" spans="1:145" ht="15" customHeight="1">
      <c r="A142" s="47">
        <v>69</v>
      </c>
      <c r="B142" s="48"/>
      <c r="C142" s="49"/>
      <c r="D142" s="11"/>
      <c r="E142" s="12"/>
      <c r="F142" s="12"/>
      <c r="G142" s="12"/>
      <c r="H142" s="12"/>
      <c r="I142" s="13"/>
      <c r="J142" s="13"/>
      <c r="K142" s="12"/>
      <c r="L142" s="12"/>
      <c r="M142" s="12"/>
      <c r="N142" s="12"/>
      <c r="O142" s="12"/>
      <c r="P142" s="12"/>
      <c r="Q142" s="13"/>
      <c r="R142" s="12"/>
      <c r="S142" s="12"/>
      <c r="T142" s="12"/>
      <c r="U142" s="12"/>
      <c r="V142" s="12"/>
      <c r="W142" s="12"/>
      <c r="X142" s="13"/>
      <c r="Y142" s="12"/>
      <c r="Z142" s="12"/>
      <c r="AA142" s="12"/>
      <c r="AB142" s="12"/>
      <c r="AC142" s="12"/>
      <c r="AD142" s="12"/>
      <c r="AE142" s="13"/>
      <c r="AF142" s="12"/>
      <c r="AG142" s="12"/>
      <c r="AH142" s="12"/>
      <c r="AI142" s="12"/>
      <c r="AJ142" s="50">
        <f>IF(AL142&gt;2,(COUNTIF($E$5:$AI$5,"*"))-(AL142-2),(COUNTIF($E$5:$AI$5,"*")))</f>
        <v>31</v>
      </c>
      <c r="AK142" s="44">
        <f>COUNTIF(E142:AI143,"İ")+COUNTIF(E142:AI143,"Yİ")</f>
        <v>0</v>
      </c>
      <c r="AL142" s="44">
        <f>COUNTIF(E142:AI142,"R")</f>
        <v>0</v>
      </c>
      <c r="AM142" s="44">
        <f>COUNTIF(E142:AI143,"&gt;0")+COUNTIF(E142:AI143,"*")</f>
        <v>0</v>
      </c>
      <c r="AN142" s="44">
        <f>COUNTIF(E143:AI143,"*")*10+COUNTIF(E143:AI143,"&gt;=12")*10</f>
        <v>0</v>
      </c>
      <c r="AO142" s="44">
        <f>_xlfn.COUNTIFS(E142:AI143,"P8")+_xlfn.COUNTIFS(E142:AI143,"P12")+_xlfn.COUNTIFS(E142:AI143,"P24")+_xlfn.COUNTIFS(E142:AI143,"RT8")+_xlfn.COUNTIFS(E142:AI143,"RT12")+_xlfn.COUNTIFS(E142:AI143,"RT24")+_xlfn.COUNTIFS(E142:AI143,"B8")+_xlfn.COUNTIFS(E142:AI143,"B12")+_xlfn.COUNTIFS(E142:AI143,"B24")+_xlfn.COUNTIFS(E142:AI143,"P9")+_xlfn.COUNTIFS(E142:AI143,"B9")+_xlfn.COUNTIFS(E142:AI143,"RT9")+_xlfn.COUNTIFS(E142:AI143,"P13")+_xlfn.COUNTIFS(E142:AI143,"P14")+_xlfn.COUNTIFS(E142:AI143,"P15")+_xlfn.COUNTIFS(E142:AI143,"P17")+_xlfn.COUNTIFS(E142:AI143,"P18")+_xlfn.COUNTIFS(E142:AI143,"P19")+_xlfn.COUNTIFS(E142:AI143,"P20")+_xlfn.COUNTIFS(E142:AI143,"B13")+_xlfn.COUNTIFS(E142:AI143,"B14")+_xlfn.COUNTIFS(E142:AI143,"B15")+_xlfn.COUNTIFS(E142:AI143,"B15")+_xlfn.COUNTIFS(E142:AI143,"B17")+_xlfn.COUNTIFS(E142:AI143,"B18")+_xlfn.COUNTIFS(E142:AI143,"B19")+_xlfn.COUNTIFS(E142:AI143,"B20")+_xlfn.COUNTIFS(E142:AI143,"RT13")+_xlfn.COUNTIFS(E142:AI143,"RT14")+_xlfn.COUNTIFS(E142:AI143,"RT15")+_xlfn.COUNTIFS(E142:AI143,"RT17")+_xlfn.COUNTIFS(E142:AI143,"RT18")+_xlfn.COUNTIFS(E142:AI143,"RT19")+_xlfn.COUNTIFS(E142:AI143,"RT20")</f>
        <v>0</v>
      </c>
      <c r="AP142" s="45">
        <f>AY142</f>
        <v>0</v>
      </c>
      <c r="AQ142" s="51">
        <f>SUM(E142:AI143)</f>
        <v>0</v>
      </c>
      <c r="AR142" s="46">
        <f>SUM(AU142:EO143)</f>
        <v>0</v>
      </c>
      <c r="AS142" s="53">
        <f>SUM(AR142+AQ142)</f>
        <v>0</v>
      </c>
      <c r="AT142" s="54">
        <f>IF(AS142&lt;180,0,AS142-180)</f>
        <v>0</v>
      </c>
      <c r="AU142" s="46">
        <f aca="true" t="shared" si="197" ref="AU142:BZ142">_xlfn.COUNTIFS($E142:$AI143,AU$5)*AU$4</f>
        <v>0</v>
      </c>
      <c r="AV142" s="46">
        <f t="shared" si="197"/>
        <v>0</v>
      </c>
      <c r="AW142" s="46">
        <f t="shared" si="197"/>
        <v>0</v>
      </c>
      <c r="AX142" s="46">
        <f t="shared" si="197"/>
        <v>0</v>
      </c>
      <c r="AY142" s="46">
        <f t="shared" si="197"/>
        <v>0</v>
      </c>
      <c r="AZ142" s="46">
        <f t="shared" si="197"/>
        <v>0</v>
      </c>
      <c r="BA142" s="46">
        <f t="shared" si="197"/>
        <v>0</v>
      </c>
      <c r="BB142" s="46">
        <f t="shared" si="197"/>
        <v>0</v>
      </c>
      <c r="BC142" s="46">
        <f t="shared" si="197"/>
        <v>0</v>
      </c>
      <c r="BD142" s="46">
        <f t="shared" si="197"/>
        <v>0</v>
      </c>
      <c r="BE142" s="46">
        <f t="shared" si="197"/>
        <v>0</v>
      </c>
      <c r="BF142" s="46">
        <f t="shared" si="197"/>
        <v>0</v>
      </c>
      <c r="BG142" s="46">
        <f t="shared" si="197"/>
        <v>0</v>
      </c>
      <c r="BH142" s="46">
        <f t="shared" si="197"/>
        <v>0</v>
      </c>
      <c r="BI142" s="46">
        <f t="shared" si="197"/>
        <v>0</v>
      </c>
      <c r="BJ142" s="46">
        <f t="shared" si="197"/>
        <v>0</v>
      </c>
      <c r="BK142" s="46">
        <f t="shared" si="197"/>
        <v>0</v>
      </c>
      <c r="BL142" s="46">
        <f t="shared" si="197"/>
        <v>0</v>
      </c>
      <c r="BM142" s="46">
        <f t="shared" si="197"/>
        <v>0</v>
      </c>
      <c r="BN142" s="46">
        <f t="shared" si="197"/>
        <v>0</v>
      </c>
      <c r="BO142" s="46">
        <f t="shared" si="197"/>
        <v>0</v>
      </c>
      <c r="BP142" s="46">
        <f t="shared" si="197"/>
        <v>0</v>
      </c>
      <c r="BQ142" s="46">
        <f t="shared" si="197"/>
        <v>0</v>
      </c>
      <c r="BR142" s="46">
        <f t="shared" si="197"/>
        <v>0</v>
      </c>
      <c r="BS142" s="46">
        <f t="shared" si="197"/>
        <v>0</v>
      </c>
      <c r="BT142" s="46">
        <f t="shared" si="197"/>
        <v>0</v>
      </c>
      <c r="BU142" s="46">
        <f t="shared" si="197"/>
        <v>0</v>
      </c>
      <c r="BV142" s="46">
        <f t="shared" si="197"/>
        <v>0</v>
      </c>
      <c r="BW142" s="46">
        <f t="shared" si="197"/>
        <v>0</v>
      </c>
      <c r="BX142" s="46">
        <f t="shared" si="197"/>
        <v>0</v>
      </c>
      <c r="BY142" s="46">
        <f t="shared" si="197"/>
        <v>0</v>
      </c>
      <c r="BZ142" s="46">
        <f t="shared" si="197"/>
        <v>0</v>
      </c>
      <c r="CA142" s="46">
        <f aca="true" t="shared" si="198" ref="CA142:DF142">_xlfn.COUNTIFS($E142:$AI143,CA$5)*CA$4</f>
        <v>0</v>
      </c>
      <c r="CB142" s="46">
        <f t="shared" si="198"/>
        <v>0</v>
      </c>
      <c r="CC142" s="46">
        <f t="shared" si="198"/>
        <v>0</v>
      </c>
      <c r="CD142" s="46">
        <f t="shared" si="198"/>
        <v>0</v>
      </c>
      <c r="CE142" s="46">
        <f t="shared" si="198"/>
        <v>0</v>
      </c>
      <c r="CF142" s="46">
        <f t="shared" si="198"/>
        <v>0</v>
      </c>
      <c r="CG142" s="46">
        <f t="shared" si="198"/>
        <v>0</v>
      </c>
      <c r="CH142" s="46">
        <f t="shared" si="198"/>
        <v>0</v>
      </c>
      <c r="CI142" s="46">
        <f t="shared" si="198"/>
        <v>0</v>
      </c>
      <c r="CJ142" s="46">
        <f t="shared" si="198"/>
        <v>0</v>
      </c>
      <c r="CK142" s="46">
        <f t="shared" si="198"/>
        <v>0</v>
      </c>
      <c r="CL142" s="46">
        <f t="shared" si="198"/>
        <v>0</v>
      </c>
      <c r="CM142" s="46">
        <f t="shared" si="198"/>
        <v>0</v>
      </c>
      <c r="CN142" s="46">
        <f t="shared" si="198"/>
        <v>0</v>
      </c>
      <c r="CO142" s="46">
        <f t="shared" si="198"/>
        <v>0</v>
      </c>
      <c r="CP142" s="46">
        <f t="shared" si="198"/>
        <v>0</v>
      </c>
      <c r="CQ142" s="46">
        <f t="shared" si="198"/>
        <v>0</v>
      </c>
      <c r="CR142" s="46">
        <f t="shared" si="198"/>
        <v>0</v>
      </c>
      <c r="CS142" s="46">
        <f t="shared" si="198"/>
        <v>0</v>
      </c>
      <c r="CT142" s="46">
        <f t="shared" si="198"/>
        <v>0</v>
      </c>
      <c r="CU142" s="46">
        <f t="shared" si="198"/>
        <v>0</v>
      </c>
      <c r="CV142" s="46">
        <f t="shared" si="198"/>
        <v>0</v>
      </c>
      <c r="CW142" s="46">
        <f t="shared" si="198"/>
        <v>0</v>
      </c>
      <c r="CX142" s="46">
        <f t="shared" si="198"/>
        <v>0</v>
      </c>
      <c r="CY142" s="46">
        <f t="shared" si="198"/>
        <v>0</v>
      </c>
      <c r="CZ142" s="46">
        <f t="shared" si="198"/>
        <v>0</v>
      </c>
      <c r="DA142" s="46">
        <f t="shared" si="198"/>
        <v>0</v>
      </c>
      <c r="DB142" s="46">
        <f t="shared" si="198"/>
        <v>0</v>
      </c>
      <c r="DC142" s="46">
        <f t="shared" si="198"/>
        <v>0</v>
      </c>
      <c r="DD142" s="46">
        <f t="shared" si="198"/>
        <v>0</v>
      </c>
      <c r="DE142" s="46">
        <f t="shared" si="198"/>
        <v>0</v>
      </c>
      <c r="DF142" s="46">
        <f t="shared" si="198"/>
        <v>0</v>
      </c>
      <c r="DG142" s="46">
        <f aca="true" t="shared" si="199" ref="DG142:EL142">_xlfn.COUNTIFS($E142:$AI143,DG$5)*DG$4</f>
        <v>0</v>
      </c>
      <c r="DH142" s="46">
        <f t="shared" si="199"/>
        <v>0</v>
      </c>
      <c r="DI142" s="46">
        <f t="shared" si="199"/>
        <v>0</v>
      </c>
      <c r="DJ142" s="46">
        <f t="shared" si="199"/>
        <v>0</v>
      </c>
      <c r="DK142" s="46">
        <f t="shared" si="199"/>
        <v>0</v>
      </c>
      <c r="DL142" s="46">
        <f t="shared" si="199"/>
        <v>0</v>
      </c>
      <c r="DM142" s="46">
        <f t="shared" si="199"/>
        <v>0</v>
      </c>
      <c r="DN142" s="46">
        <f t="shared" si="199"/>
        <v>0</v>
      </c>
      <c r="DO142" s="46">
        <f t="shared" si="199"/>
        <v>0</v>
      </c>
      <c r="DP142" s="46">
        <f t="shared" si="199"/>
        <v>0</v>
      </c>
      <c r="DQ142" s="46">
        <f t="shared" si="199"/>
        <v>0</v>
      </c>
      <c r="DR142" s="46">
        <f t="shared" si="199"/>
        <v>0</v>
      </c>
      <c r="DS142" s="46">
        <f t="shared" si="199"/>
        <v>0</v>
      </c>
      <c r="DT142" s="46">
        <f t="shared" si="199"/>
        <v>0</v>
      </c>
      <c r="DU142" s="46">
        <f t="shared" si="199"/>
        <v>0</v>
      </c>
      <c r="DV142" s="46">
        <f t="shared" si="199"/>
        <v>0</v>
      </c>
      <c r="DW142" s="46">
        <f t="shared" si="199"/>
        <v>0</v>
      </c>
      <c r="DX142" s="46">
        <f t="shared" si="199"/>
        <v>0</v>
      </c>
      <c r="DY142" s="46">
        <f t="shared" si="199"/>
        <v>0</v>
      </c>
      <c r="DZ142" s="46">
        <f t="shared" si="199"/>
        <v>0</v>
      </c>
      <c r="EA142" s="46">
        <f t="shared" si="199"/>
        <v>0</v>
      </c>
      <c r="EB142" s="46">
        <f t="shared" si="199"/>
        <v>0</v>
      </c>
      <c r="EC142" s="46">
        <f t="shared" si="199"/>
        <v>0</v>
      </c>
      <c r="ED142" s="46">
        <f t="shared" si="199"/>
        <v>0</v>
      </c>
      <c r="EE142" s="46">
        <f t="shared" si="199"/>
        <v>0</v>
      </c>
      <c r="EF142" s="46">
        <f t="shared" si="199"/>
        <v>0</v>
      </c>
      <c r="EG142" s="46">
        <f t="shared" si="199"/>
        <v>0</v>
      </c>
      <c r="EH142" s="46">
        <f t="shared" si="199"/>
        <v>0</v>
      </c>
      <c r="EI142" s="46">
        <f t="shared" si="199"/>
        <v>0</v>
      </c>
      <c r="EJ142" s="46">
        <f t="shared" si="199"/>
        <v>0</v>
      </c>
      <c r="EK142" s="46">
        <f t="shared" si="199"/>
        <v>0</v>
      </c>
      <c r="EL142" s="46">
        <f t="shared" si="199"/>
        <v>0</v>
      </c>
      <c r="EM142" s="46">
        <f>_xlfn.COUNTIFS($E142:$AI143,EM$5)*EM$4</f>
        <v>0</v>
      </c>
      <c r="EN142" s="46">
        <f>_xlfn.COUNTIFS($E142:$AI143,EN$5)*EN$4</f>
        <v>0</v>
      </c>
      <c r="EO142" s="46">
        <f>_xlfn.COUNTIFS($E142:$AI143,EO$5)*EO$4</f>
        <v>0</v>
      </c>
    </row>
    <row r="143" spans="1:145" ht="12">
      <c r="A143" s="47"/>
      <c r="B143" s="48"/>
      <c r="C143" s="49"/>
      <c r="D143" s="11"/>
      <c r="E143" s="12"/>
      <c r="F143" s="12"/>
      <c r="G143" s="12"/>
      <c r="H143" s="12"/>
      <c r="I143" s="13"/>
      <c r="J143" s="13"/>
      <c r="K143" s="12"/>
      <c r="L143" s="12"/>
      <c r="M143" s="12"/>
      <c r="N143" s="12"/>
      <c r="O143" s="12"/>
      <c r="P143" s="12"/>
      <c r="Q143" s="13"/>
      <c r="R143" s="12"/>
      <c r="S143" s="12"/>
      <c r="T143" s="12"/>
      <c r="U143" s="12"/>
      <c r="V143" s="12"/>
      <c r="W143" s="12"/>
      <c r="X143" s="13"/>
      <c r="Y143" s="12"/>
      <c r="Z143" s="12"/>
      <c r="AA143" s="12"/>
      <c r="AB143" s="12"/>
      <c r="AC143" s="12"/>
      <c r="AD143" s="12"/>
      <c r="AE143" s="13"/>
      <c r="AF143" s="12"/>
      <c r="AG143" s="12"/>
      <c r="AH143" s="12"/>
      <c r="AI143" s="12"/>
      <c r="AJ143" s="50"/>
      <c r="AK143" s="44"/>
      <c r="AL143" s="44"/>
      <c r="AM143" s="44"/>
      <c r="AN143" s="44"/>
      <c r="AO143" s="44"/>
      <c r="AP143" s="45"/>
      <c r="AQ143" s="52"/>
      <c r="AR143" s="46"/>
      <c r="AS143" s="54"/>
      <c r="AT143" s="54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</row>
    <row r="144" spans="1:145" ht="15" customHeight="1">
      <c r="A144" s="47">
        <v>70</v>
      </c>
      <c r="B144" s="48"/>
      <c r="C144" s="49"/>
      <c r="D144" s="11"/>
      <c r="E144" s="12"/>
      <c r="F144" s="12"/>
      <c r="G144" s="12"/>
      <c r="H144" s="12"/>
      <c r="I144" s="13"/>
      <c r="J144" s="13"/>
      <c r="K144" s="12"/>
      <c r="L144" s="12"/>
      <c r="M144" s="12"/>
      <c r="N144" s="12"/>
      <c r="O144" s="12"/>
      <c r="P144" s="12"/>
      <c r="Q144" s="13"/>
      <c r="R144" s="12"/>
      <c r="S144" s="12"/>
      <c r="T144" s="12"/>
      <c r="U144" s="12"/>
      <c r="V144" s="12"/>
      <c r="W144" s="12"/>
      <c r="X144" s="13"/>
      <c r="Y144" s="12"/>
      <c r="Z144" s="12"/>
      <c r="AA144" s="12"/>
      <c r="AB144" s="12"/>
      <c r="AC144" s="12"/>
      <c r="AD144" s="12"/>
      <c r="AE144" s="13"/>
      <c r="AF144" s="12"/>
      <c r="AG144" s="12"/>
      <c r="AH144" s="12"/>
      <c r="AI144" s="12"/>
      <c r="AJ144" s="50">
        <f>IF(AL144&gt;2,(COUNTIF($E$5:$AI$5,"*"))-(AL144-2),(COUNTIF($E$5:$AI$5,"*")))</f>
        <v>31</v>
      </c>
      <c r="AK144" s="44">
        <f>COUNTIF(E144:AI145,"İ")+COUNTIF(E144:AI145,"Yİ")</f>
        <v>0</v>
      </c>
      <c r="AL144" s="44">
        <f>COUNTIF(E144:AI144,"R")</f>
        <v>0</v>
      </c>
      <c r="AM144" s="44">
        <f>COUNTIF(E144:AI145,"&gt;0")+COUNTIF(E144:AI145,"*")</f>
        <v>0</v>
      </c>
      <c r="AN144" s="44">
        <f>COUNTIF(E145:AI145,"*")*10+COUNTIF(E145:AI145,"&gt;=12")*10</f>
        <v>0</v>
      </c>
      <c r="AO144" s="44">
        <f>_xlfn.COUNTIFS(E144:AI145,"P8")+_xlfn.COUNTIFS(E144:AI145,"P12")+_xlfn.COUNTIFS(E144:AI145,"P24")+_xlfn.COUNTIFS(E144:AI145,"RT8")+_xlfn.COUNTIFS(E144:AI145,"RT12")+_xlfn.COUNTIFS(E144:AI145,"RT24")+_xlfn.COUNTIFS(E144:AI145,"B8")+_xlfn.COUNTIFS(E144:AI145,"B12")+_xlfn.COUNTIFS(E144:AI145,"B24")+_xlfn.COUNTIFS(E144:AI145,"P9")+_xlfn.COUNTIFS(E144:AI145,"B9")+_xlfn.COUNTIFS(E144:AI145,"RT9")+_xlfn.COUNTIFS(E144:AI145,"P13")+_xlfn.COUNTIFS(E144:AI145,"P14")+_xlfn.COUNTIFS(E144:AI145,"P15")+_xlfn.COUNTIFS(E144:AI145,"P17")+_xlfn.COUNTIFS(E144:AI145,"P18")+_xlfn.COUNTIFS(E144:AI145,"P19")+_xlfn.COUNTIFS(E144:AI145,"P20")+_xlfn.COUNTIFS(E144:AI145,"B13")+_xlfn.COUNTIFS(E144:AI145,"B14")+_xlfn.COUNTIFS(E144:AI145,"B15")+_xlfn.COUNTIFS(E144:AI145,"B15")+_xlfn.COUNTIFS(E144:AI145,"B17")+_xlfn.COUNTIFS(E144:AI145,"B18")+_xlfn.COUNTIFS(E144:AI145,"B19")+_xlfn.COUNTIFS(E144:AI145,"B20")+_xlfn.COUNTIFS(E144:AI145,"RT13")+_xlfn.COUNTIFS(E144:AI145,"RT14")+_xlfn.COUNTIFS(E144:AI145,"RT15")+_xlfn.COUNTIFS(E144:AI145,"RT17")+_xlfn.COUNTIFS(E144:AI145,"RT18")+_xlfn.COUNTIFS(E144:AI145,"RT19")+_xlfn.COUNTIFS(E144:AI145,"RT20")</f>
        <v>0</v>
      </c>
      <c r="AP144" s="45">
        <f>AY144</f>
        <v>0</v>
      </c>
      <c r="AQ144" s="51">
        <f>SUM(E144:AI145)</f>
        <v>0</v>
      </c>
      <c r="AR144" s="46">
        <f>SUM(AU144:EO145)</f>
        <v>0</v>
      </c>
      <c r="AS144" s="53">
        <f>SUM(AR144+AQ144)</f>
        <v>0</v>
      </c>
      <c r="AT144" s="54">
        <f>IF(AS144&lt;180,0,AS144-180)</f>
        <v>0</v>
      </c>
      <c r="AU144" s="46">
        <f aca="true" t="shared" si="200" ref="AU144:BZ144">_xlfn.COUNTIFS($E144:$AI145,AU$5)*AU$4</f>
        <v>0</v>
      </c>
      <c r="AV144" s="46">
        <f t="shared" si="200"/>
        <v>0</v>
      </c>
      <c r="AW144" s="46">
        <f t="shared" si="200"/>
        <v>0</v>
      </c>
      <c r="AX144" s="46">
        <f t="shared" si="200"/>
        <v>0</v>
      </c>
      <c r="AY144" s="46">
        <f t="shared" si="200"/>
        <v>0</v>
      </c>
      <c r="AZ144" s="46">
        <f t="shared" si="200"/>
        <v>0</v>
      </c>
      <c r="BA144" s="46">
        <f t="shared" si="200"/>
        <v>0</v>
      </c>
      <c r="BB144" s="46">
        <f t="shared" si="200"/>
        <v>0</v>
      </c>
      <c r="BC144" s="46">
        <f t="shared" si="200"/>
        <v>0</v>
      </c>
      <c r="BD144" s="46">
        <f t="shared" si="200"/>
        <v>0</v>
      </c>
      <c r="BE144" s="46">
        <f t="shared" si="200"/>
        <v>0</v>
      </c>
      <c r="BF144" s="46">
        <f t="shared" si="200"/>
        <v>0</v>
      </c>
      <c r="BG144" s="46">
        <f t="shared" si="200"/>
        <v>0</v>
      </c>
      <c r="BH144" s="46">
        <f t="shared" si="200"/>
        <v>0</v>
      </c>
      <c r="BI144" s="46">
        <f t="shared" si="200"/>
        <v>0</v>
      </c>
      <c r="BJ144" s="46">
        <f t="shared" si="200"/>
        <v>0</v>
      </c>
      <c r="BK144" s="46">
        <f t="shared" si="200"/>
        <v>0</v>
      </c>
      <c r="BL144" s="46">
        <f t="shared" si="200"/>
        <v>0</v>
      </c>
      <c r="BM144" s="46">
        <f t="shared" si="200"/>
        <v>0</v>
      </c>
      <c r="BN144" s="46">
        <f t="shared" si="200"/>
        <v>0</v>
      </c>
      <c r="BO144" s="46">
        <f t="shared" si="200"/>
        <v>0</v>
      </c>
      <c r="BP144" s="46">
        <f t="shared" si="200"/>
        <v>0</v>
      </c>
      <c r="BQ144" s="46">
        <f t="shared" si="200"/>
        <v>0</v>
      </c>
      <c r="BR144" s="46">
        <f t="shared" si="200"/>
        <v>0</v>
      </c>
      <c r="BS144" s="46">
        <f t="shared" si="200"/>
        <v>0</v>
      </c>
      <c r="BT144" s="46">
        <f t="shared" si="200"/>
        <v>0</v>
      </c>
      <c r="BU144" s="46">
        <f t="shared" si="200"/>
        <v>0</v>
      </c>
      <c r="BV144" s="46">
        <f t="shared" si="200"/>
        <v>0</v>
      </c>
      <c r="BW144" s="46">
        <f t="shared" si="200"/>
        <v>0</v>
      </c>
      <c r="BX144" s="46">
        <f t="shared" si="200"/>
        <v>0</v>
      </c>
      <c r="BY144" s="46">
        <f t="shared" si="200"/>
        <v>0</v>
      </c>
      <c r="BZ144" s="46">
        <f t="shared" si="200"/>
        <v>0</v>
      </c>
      <c r="CA144" s="46">
        <f aca="true" t="shared" si="201" ref="CA144:DF144">_xlfn.COUNTIFS($E144:$AI145,CA$5)*CA$4</f>
        <v>0</v>
      </c>
      <c r="CB144" s="46">
        <f t="shared" si="201"/>
        <v>0</v>
      </c>
      <c r="CC144" s="46">
        <f t="shared" si="201"/>
        <v>0</v>
      </c>
      <c r="CD144" s="46">
        <f t="shared" si="201"/>
        <v>0</v>
      </c>
      <c r="CE144" s="46">
        <f t="shared" si="201"/>
        <v>0</v>
      </c>
      <c r="CF144" s="46">
        <f t="shared" si="201"/>
        <v>0</v>
      </c>
      <c r="CG144" s="46">
        <f t="shared" si="201"/>
        <v>0</v>
      </c>
      <c r="CH144" s="46">
        <f t="shared" si="201"/>
        <v>0</v>
      </c>
      <c r="CI144" s="46">
        <f t="shared" si="201"/>
        <v>0</v>
      </c>
      <c r="CJ144" s="46">
        <f t="shared" si="201"/>
        <v>0</v>
      </c>
      <c r="CK144" s="46">
        <f t="shared" si="201"/>
        <v>0</v>
      </c>
      <c r="CL144" s="46">
        <f t="shared" si="201"/>
        <v>0</v>
      </c>
      <c r="CM144" s="46">
        <f t="shared" si="201"/>
        <v>0</v>
      </c>
      <c r="CN144" s="46">
        <f t="shared" si="201"/>
        <v>0</v>
      </c>
      <c r="CO144" s="46">
        <f t="shared" si="201"/>
        <v>0</v>
      </c>
      <c r="CP144" s="46">
        <f t="shared" si="201"/>
        <v>0</v>
      </c>
      <c r="CQ144" s="46">
        <f t="shared" si="201"/>
        <v>0</v>
      </c>
      <c r="CR144" s="46">
        <f t="shared" si="201"/>
        <v>0</v>
      </c>
      <c r="CS144" s="46">
        <f t="shared" si="201"/>
        <v>0</v>
      </c>
      <c r="CT144" s="46">
        <f t="shared" si="201"/>
        <v>0</v>
      </c>
      <c r="CU144" s="46">
        <f t="shared" si="201"/>
        <v>0</v>
      </c>
      <c r="CV144" s="46">
        <f t="shared" si="201"/>
        <v>0</v>
      </c>
      <c r="CW144" s="46">
        <f t="shared" si="201"/>
        <v>0</v>
      </c>
      <c r="CX144" s="46">
        <f t="shared" si="201"/>
        <v>0</v>
      </c>
      <c r="CY144" s="46">
        <f t="shared" si="201"/>
        <v>0</v>
      </c>
      <c r="CZ144" s="46">
        <f t="shared" si="201"/>
        <v>0</v>
      </c>
      <c r="DA144" s="46">
        <f t="shared" si="201"/>
        <v>0</v>
      </c>
      <c r="DB144" s="46">
        <f t="shared" si="201"/>
        <v>0</v>
      </c>
      <c r="DC144" s="46">
        <f t="shared" si="201"/>
        <v>0</v>
      </c>
      <c r="DD144" s="46">
        <f t="shared" si="201"/>
        <v>0</v>
      </c>
      <c r="DE144" s="46">
        <f t="shared" si="201"/>
        <v>0</v>
      </c>
      <c r="DF144" s="46">
        <f t="shared" si="201"/>
        <v>0</v>
      </c>
      <c r="DG144" s="46">
        <f aca="true" t="shared" si="202" ref="DG144:EL144">_xlfn.COUNTIFS($E144:$AI145,DG$5)*DG$4</f>
        <v>0</v>
      </c>
      <c r="DH144" s="46">
        <f t="shared" si="202"/>
        <v>0</v>
      </c>
      <c r="DI144" s="46">
        <f t="shared" si="202"/>
        <v>0</v>
      </c>
      <c r="DJ144" s="46">
        <f t="shared" si="202"/>
        <v>0</v>
      </c>
      <c r="DK144" s="46">
        <f t="shared" si="202"/>
        <v>0</v>
      </c>
      <c r="DL144" s="46">
        <f t="shared" si="202"/>
        <v>0</v>
      </c>
      <c r="DM144" s="46">
        <f t="shared" si="202"/>
        <v>0</v>
      </c>
      <c r="DN144" s="46">
        <f t="shared" si="202"/>
        <v>0</v>
      </c>
      <c r="DO144" s="46">
        <f t="shared" si="202"/>
        <v>0</v>
      </c>
      <c r="DP144" s="46">
        <f t="shared" si="202"/>
        <v>0</v>
      </c>
      <c r="DQ144" s="46">
        <f t="shared" si="202"/>
        <v>0</v>
      </c>
      <c r="DR144" s="46">
        <f t="shared" si="202"/>
        <v>0</v>
      </c>
      <c r="DS144" s="46">
        <f t="shared" si="202"/>
        <v>0</v>
      </c>
      <c r="DT144" s="46">
        <f t="shared" si="202"/>
        <v>0</v>
      </c>
      <c r="DU144" s="46">
        <f t="shared" si="202"/>
        <v>0</v>
      </c>
      <c r="DV144" s="46">
        <f t="shared" si="202"/>
        <v>0</v>
      </c>
      <c r="DW144" s="46">
        <f t="shared" si="202"/>
        <v>0</v>
      </c>
      <c r="DX144" s="46">
        <f t="shared" si="202"/>
        <v>0</v>
      </c>
      <c r="DY144" s="46">
        <f t="shared" si="202"/>
        <v>0</v>
      </c>
      <c r="DZ144" s="46">
        <f t="shared" si="202"/>
        <v>0</v>
      </c>
      <c r="EA144" s="46">
        <f t="shared" si="202"/>
        <v>0</v>
      </c>
      <c r="EB144" s="46">
        <f t="shared" si="202"/>
        <v>0</v>
      </c>
      <c r="EC144" s="46">
        <f t="shared" si="202"/>
        <v>0</v>
      </c>
      <c r="ED144" s="46">
        <f t="shared" si="202"/>
        <v>0</v>
      </c>
      <c r="EE144" s="46">
        <f t="shared" si="202"/>
        <v>0</v>
      </c>
      <c r="EF144" s="46">
        <f t="shared" si="202"/>
        <v>0</v>
      </c>
      <c r="EG144" s="46">
        <f t="shared" si="202"/>
        <v>0</v>
      </c>
      <c r="EH144" s="46">
        <f t="shared" si="202"/>
        <v>0</v>
      </c>
      <c r="EI144" s="46">
        <f t="shared" si="202"/>
        <v>0</v>
      </c>
      <c r="EJ144" s="46">
        <f t="shared" si="202"/>
        <v>0</v>
      </c>
      <c r="EK144" s="46">
        <f t="shared" si="202"/>
        <v>0</v>
      </c>
      <c r="EL144" s="46">
        <f t="shared" si="202"/>
        <v>0</v>
      </c>
      <c r="EM144" s="46">
        <f>_xlfn.COUNTIFS($E144:$AI145,EM$5)*EM$4</f>
        <v>0</v>
      </c>
      <c r="EN144" s="46">
        <f>_xlfn.COUNTIFS($E144:$AI145,EN$5)*EN$4</f>
        <v>0</v>
      </c>
      <c r="EO144" s="46">
        <f>_xlfn.COUNTIFS($E144:$AI145,EO$5)*EO$4</f>
        <v>0</v>
      </c>
    </row>
    <row r="145" spans="1:145" ht="12">
      <c r="A145" s="47"/>
      <c r="B145" s="48"/>
      <c r="C145" s="49"/>
      <c r="D145" s="11"/>
      <c r="E145" s="12"/>
      <c r="F145" s="12"/>
      <c r="G145" s="12"/>
      <c r="H145" s="12"/>
      <c r="I145" s="13"/>
      <c r="J145" s="13"/>
      <c r="K145" s="12"/>
      <c r="L145" s="12"/>
      <c r="M145" s="12"/>
      <c r="N145" s="12"/>
      <c r="O145" s="12"/>
      <c r="P145" s="12"/>
      <c r="Q145" s="13"/>
      <c r="R145" s="12"/>
      <c r="S145" s="12"/>
      <c r="T145" s="12"/>
      <c r="U145" s="12"/>
      <c r="V145" s="12"/>
      <c r="W145" s="12"/>
      <c r="X145" s="13"/>
      <c r="Y145" s="12"/>
      <c r="Z145" s="12"/>
      <c r="AA145" s="12"/>
      <c r="AB145" s="12"/>
      <c r="AC145" s="12"/>
      <c r="AD145" s="12"/>
      <c r="AE145" s="13"/>
      <c r="AF145" s="12"/>
      <c r="AG145" s="12"/>
      <c r="AH145" s="12"/>
      <c r="AI145" s="12"/>
      <c r="AJ145" s="50"/>
      <c r="AK145" s="44"/>
      <c r="AL145" s="44"/>
      <c r="AM145" s="44"/>
      <c r="AN145" s="44"/>
      <c r="AO145" s="44"/>
      <c r="AP145" s="45"/>
      <c r="AQ145" s="52"/>
      <c r="AR145" s="46"/>
      <c r="AS145" s="54"/>
      <c r="AT145" s="54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</row>
    <row r="146" spans="1:145" ht="15" customHeight="1">
      <c r="A146" s="47">
        <v>71</v>
      </c>
      <c r="B146" s="48"/>
      <c r="C146" s="49"/>
      <c r="D146" s="11"/>
      <c r="E146" s="12"/>
      <c r="F146" s="12"/>
      <c r="G146" s="12"/>
      <c r="H146" s="12"/>
      <c r="I146" s="13"/>
      <c r="J146" s="13"/>
      <c r="K146" s="12"/>
      <c r="L146" s="12"/>
      <c r="M146" s="12"/>
      <c r="N146" s="12"/>
      <c r="O146" s="12"/>
      <c r="P146" s="12"/>
      <c r="Q146" s="13"/>
      <c r="R146" s="12"/>
      <c r="S146" s="12"/>
      <c r="T146" s="12"/>
      <c r="U146" s="12"/>
      <c r="V146" s="12"/>
      <c r="W146" s="12"/>
      <c r="X146" s="13"/>
      <c r="Y146" s="12"/>
      <c r="Z146" s="12"/>
      <c r="AA146" s="12"/>
      <c r="AB146" s="12"/>
      <c r="AC146" s="12"/>
      <c r="AD146" s="12"/>
      <c r="AE146" s="13"/>
      <c r="AF146" s="12"/>
      <c r="AG146" s="12"/>
      <c r="AH146" s="12"/>
      <c r="AI146" s="12"/>
      <c r="AJ146" s="50">
        <f>IF(AL146&gt;2,(COUNTIF($E$5:$AI$5,"*"))-(AL146-2),(COUNTIF($E$5:$AI$5,"*")))</f>
        <v>31</v>
      </c>
      <c r="AK146" s="44">
        <f>COUNTIF(E146:AI147,"İ")+COUNTIF(E146:AI147,"Yİ")</f>
        <v>0</v>
      </c>
      <c r="AL146" s="44">
        <f>COUNTIF(E146:AI146,"R")</f>
        <v>0</v>
      </c>
      <c r="AM146" s="44">
        <f>COUNTIF(E146:AI147,"&gt;0")+COUNTIF(E146:AI147,"*")</f>
        <v>0</v>
      </c>
      <c r="AN146" s="44">
        <f>COUNTIF(E147:AI147,"*")*10+COUNTIF(E147:AI147,"&gt;=12")*10</f>
        <v>0</v>
      </c>
      <c r="AO146" s="44">
        <f>_xlfn.COUNTIFS(E146:AI147,"P8")+_xlfn.COUNTIFS(E146:AI147,"P12")+_xlfn.COUNTIFS(E146:AI147,"P24")+_xlfn.COUNTIFS(E146:AI147,"RT8")+_xlfn.COUNTIFS(E146:AI147,"RT12")+_xlfn.COUNTIFS(E146:AI147,"RT24")+_xlfn.COUNTIFS(E146:AI147,"B8")+_xlfn.COUNTIFS(E146:AI147,"B12")+_xlfn.COUNTIFS(E146:AI147,"B24")+_xlfn.COUNTIFS(E146:AI147,"P9")+_xlfn.COUNTIFS(E146:AI147,"B9")+_xlfn.COUNTIFS(E146:AI147,"RT9")+_xlfn.COUNTIFS(E146:AI147,"P13")+_xlfn.COUNTIFS(E146:AI147,"P14")+_xlfn.COUNTIFS(E146:AI147,"P15")+_xlfn.COUNTIFS(E146:AI147,"P17")+_xlfn.COUNTIFS(E146:AI147,"P18")+_xlfn.COUNTIFS(E146:AI147,"P19")+_xlfn.COUNTIFS(E146:AI147,"P20")+_xlfn.COUNTIFS(E146:AI147,"B13")+_xlfn.COUNTIFS(E146:AI147,"B14")+_xlfn.COUNTIFS(E146:AI147,"B15")+_xlfn.COUNTIFS(E146:AI147,"B15")+_xlfn.COUNTIFS(E146:AI147,"B17")+_xlfn.COUNTIFS(E146:AI147,"B18")+_xlfn.COUNTIFS(E146:AI147,"B19")+_xlfn.COUNTIFS(E146:AI147,"B20")+_xlfn.COUNTIFS(E146:AI147,"RT13")+_xlfn.COUNTIFS(E146:AI147,"RT14")+_xlfn.COUNTIFS(E146:AI147,"RT15")+_xlfn.COUNTIFS(E146:AI147,"RT17")+_xlfn.COUNTIFS(E146:AI147,"RT18")+_xlfn.COUNTIFS(E146:AI147,"RT19")+_xlfn.COUNTIFS(E146:AI147,"RT20")</f>
        <v>0</v>
      </c>
      <c r="AP146" s="45">
        <f>AY146</f>
        <v>0</v>
      </c>
      <c r="AQ146" s="51">
        <f>SUM(E146:AI147)</f>
        <v>0</v>
      </c>
      <c r="AR146" s="46">
        <f>SUM(AU146:EO147)</f>
        <v>0</v>
      </c>
      <c r="AS146" s="53">
        <f>SUM(AR146+AQ146)</f>
        <v>0</v>
      </c>
      <c r="AT146" s="54">
        <f>IF(AS146&lt;180,0,AS146-180)</f>
        <v>0</v>
      </c>
      <c r="AU146" s="46">
        <f aca="true" t="shared" si="203" ref="AU146:BZ146">_xlfn.COUNTIFS($E146:$AI147,AU$5)*AU$4</f>
        <v>0</v>
      </c>
      <c r="AV146" s="46">
        <f t="shared" si="203"/>
        <v>0</v>
      </c>
      <c r="AW146" s="46">
        <f t="shared" si="203"/>
        <v>0</v>
      </c>
      <c r="AX146" s="46">
        <f t="shared" si="203"/>
        <v>0</v>
      </c>
      <c r="AY146" s="46">
        <f t="shared" si="203"/>
        <v>0</v>
      </c>
      <c r="AZ146" s="46">
        <f t="shared" si="203"/>
        <v>0</v>
      </c>
      <c r="BA146" s="46">
        <f t="shared" si="203"/>
        <v>0</v>
      </c>
      <c r="BB146" s="46">
        <f t="shared" si="203"/>
        <v>0</v>
      </c>
      <c r="BC146" s="46">
        <f t="shared" si="203"/>
        <v>0</v>
      </c>
      <c r="BD146" s="46">
        <f t="shared" si="203"/>
        <v>0</v>
      </c>
      <c r="BE146" s="46">
        <f t="shared" si="203"/>
        <v>0</v>
      </c>
      <c r="BF146" s="46">
        <f t="shared" si="203"/>
        <v>0</v>
      </c>
      <c r="BG146" s="46">
        <f t="shared" si="203"/>
        <v>0</v>
      </c>
      <c r="BH146" s="46">
        <f t="shared" si="203"/>
        <v>0</v>
      </c>
      <c r="BI146" s="46">
        <f t="shared" si="203"/>
        <v>0</v>
      </c>
      <c r="BJ146" s="46">
        <f t="shared" si="203"/>
        <v>0</v>
      </c>
      <c r="BK146" s="46">
        <f t="shared" si="203"/>
        <v>0</v>
      </c>
      <c r="BL146" s="46">
        <f t="shared" si="203"/>
        <v>0</v>
      </c>
      <c r="BM146" s="46">
        <f t="shared" si="203"/>
        <v>0</v>
      </c>
      <c r="BN146" s="46">
        <f t="shared" si="203"/>
        <v>0</v>
      </c>
      <c r="BO146" s="46">
        <f t="shared" si="203"/>
        <v>0</v>
      </c>
      <c r="BP146" s="46">
        <f t="shared" si="203"/>
        <v>0</v>
      </c>
      <c r="BQ146" s="46">
        <f t="shared" si="203"/>
        <v>0</v>
      </c>
      <c r="BR146" s="46">
        <f t="shared" si="203"/>
        <v>0</v>
      </c>
      <c r="BS146" s="46">
        <f t="shared" si="203"/>
        <v>0</v>
      </c>
      <c r="BT146" s="46">
        <f t="shared" si="203"/>
        <v>0</v>
      </c>
      <c r="BU146" s="46">
        <f t="shared" si="203"/>
        <v>0</v>
      </c>
      <c r="BV146" s="46">
        <f t="shared" si="203"/>
        <v>0</v>
      </c>
      <c r="BW146" s="46">
        <f t="shared" si="203"/>
        <v>0</v>
      </c>
      <c r="BX146" s="46">
        <f t="shared" si="203"/>
        <v>0</v>
      </c>
      <c r="BY146" s="46">
        <f t="shared" si="203"/>
        <v>0</v>
      </c>
      <c r="BZ146" s="46">
        <f t="shared" si="203"/>
        <v>0</v>
      </c>
      <c r="CA146" s="46">
        <f aca="true" t="shared" si="204" ref="CA146:DF146">_xlfn.COUNTIFS($E146:$AI147,CA$5)*CA$4</f>
        <v>0</v>
      </c>
      <c r="CB146" s="46">
        <f t="shared" si="204"/>
        <v>0</v>
      </c>
      <c r="CC146" s="46">
        <f t="shared" si="204"/>
        <v>0</v>
      </c>
      <c r="CD146" s="46">
        <f t="shared" si="204"/>
        <v>0</v>
      </c>
      <c r="CE146" s="46">
        <f t="shared" si="204"/>
        <v>0</v>
      </c>
      <c r="CF146" s="46">
        <f t="shared" si="204"/>
        <v>0</v>
      </c>
      <c r="CG146" s="46">
        <f t="shared" si="204"/>
        <v>0</v>
      </c>
      <c r="CH146" s="46">
        <f t="shared" si="204"/>
        <v>0</v>
      </c>
      <c r="CI146" s="46">
        <f t="shared" si="204"/>
        <v>0</v>
      </c>
      <c r="CJ146" s="46">
        <f t="shared" si="204"/>
        <v>0</v>
      </c>
      <c r="CK146" s="46">
        <f t="shared" si="204"/>
        <v>0</v>
      </c>
      <c r="CL146" s="46">
        <f t="shared" si="204"/>
        <v>0</v>
      </c>
      <c r="CM146" s="46">
        <f t="shared" si="204"/>
        <v>0</v>
      </c>
      <c r="CN146" s="46">
        <f t="shared" si="204"/>
        <v>0</v>
      </c>
      <c r="CO146" s="46">
        <f t="shared" si="204"/>
        <v>0</v>
      </c>
      <c r="CP146" s="46">
        <f t="shared" si="204"/>
        <v>0</v>
      </c>
      <c r="CQ146" s="46">
        <f t="shared" si="204"/>
        <v>0</v>
      </c>
      <c r="CR146" s="46">
        <f t="shared" si="204"/>
        <v>0</v>
      </c>
      <c r="CS146" s="46">
        <f t="shared" si="204"/>
        <v>0</v>
      </c>
      <c r="CT146" s="46">
        <f t="shared" si="204"/>
        <v>0</v>
      </c>
      <c r="CU146" s="46">
        <f t="shared" si="204"/>
        <v>0</v>
      </c>
      <c r="CV146" s="46">
        <f t="shared" si="204"/>
        <v>0</v>
      </c>
      <c r="CW146" s="46">
        <f t="shared" si="204"/>
        <v>0</v>
      </c>
      <c r="CX146" s="46">
        <f t="shared" si="204"/>
        <v>0</v>
      </c>
      <c r="CY146" s="46">
        <f t="shared" si="204"/>
        <v>0</v>
      </c>
      <c r="CZ146" s="46">
        <f t="shared" si="204"/>
        <v>0</v>
      </c>
      <c r="DA146" s="46">
        <f t="shared" si="204"/>
        <v>0</v>
      </c>
      <c r="DB146" s="46">
        <f t="shared" si="204"/>
        <v>0</v>
      </c>
      <c r="DC146" s="46">
        <f t="shared" si="204"/>
        <v>0</v>
      </c>
      <c r="DD146" s="46">
        <f t="shared" si="204"/>
        <v>0</v>
      </c>
      <c r="DE146" s="46">
        <f t="shared" si="204"/>
        <v>0</v>
      </c>
      <c r="DF146" s="46">
        <f t="shared" si="204"/>
        <v>0</v>
      </c>
      <c r="DG146" s="46">
        <f aca="true" t="shared" si="205" ref="DG146:EL146">_xlfn.COUNTIFS($E146:$AI147,DG$5)*DG$4</f>
        <v>0</v>
      </c>
      <c r="DH146" s="46">
        <f t="shared" si="205"/>
        <v>0</v>
      </c>
      <c r="DI146" s="46">
        <f t="shared" si="205"/>
        <v>0</v>
      </c>
      <c r="DJ146" s="46">
        <f t="shared" si="205"/>
        <v>0</v>
      </c>
      <c r="DK146" s="46">
        <f t="shared" si="205"/>
        <v>0</v>
      </c>
      <c r="DL146" s="46">
        <f t="shared" si="205"/>
        <v>0</v>
      </c>
      <c r="DM146" s="46">
        <f t="shared" si="205"/>
        <v>0</v>
      </c>
      <c r="DN146" s="46">
        <f t="shared" si="205"/>
        <v>0</v>
      </c>
      <c r="DO146" s="46">
        <f t="shared" si="205"/>
        <v>0</v>
      </c>
      <c r="DP146" s="46">
        <f t="shared" si="205"/>
        <v>0</v>
      </c>
      <c r="DQ146" s="46">
        <f t="shared" si="205"/>
        <v>0</v>
      </c>
      <c r="DR146" s="46">
        <f t="shared" si="205"/>
        <v>0</v>
      </c>
      <c r="DS146" s="46">
        <f t="shared" si="205"/>
        <v>0</v>
      </c>
      <c r="DT146" s="46">
        <f t="shared" si="205"/>
        <v>0</v>
      </c>
      <c r="DU146" s="46">
        <f t="shared" si="205"/>
        <v>0</v>
      </c>
      <c r="DV146" s="46">
        <f t="shared" si="205"/>
        <v>0</v>
      </c>
      <c r="DW146" s="46">
        <f t="shared" si="205"/>
        <v>0</v>
      </c>
      <c r="DX146" s="46">
        <f t="shared" si="205"/>
        <v>0</v>
      </c>
      <c r="DY146" s="46">
        <f t="shared" si="205"/>
        <v>0</v>
      </c>
      <c r="DZ146" s="46">
        <f t="shared" si="205"/>
        <v>0</v>
      </c>
      <c r="EA146" s="46">
        <f t="shared" si="205"/>
        <v>0</v>
      </c>
      <c r="EB146" s="46">
        <f t="shared" si="205"/>
        <v>0</v>
      </c>
      <c r="EC146" s="46">
        <f t="shared" si="205"/>
        <v>0</v>
      </c>
      <c r="ED146" s="46">
        <f t="shared" si="205"/>
        <v>0</v>
      </c>
      <c r="EE146" s="46">
        <f t="shared" si="205"/>
        <v>0</v>
      </c>
      <c r="EF146" s="46">
        <f t="shared" si="205"/>
        <v>0</v>
      </c>
      <c r="EG146" s="46">
        <f t="shared" si="205"/>
        <v>0</v>
      </c>
      <c r="EH146" s="46">
        <f t="shared" si="205"/>
        <v>0</v>
      </c>
      <c r="EI146" s="46">
        <f t="shared" si="205"/>
        <v>0</v>
      </c>
      <c r="EJ146" s="46">
        <f t="shared" si="205"/>
        <v>0</v>
      </c>
      <c r="EK146" s="46">
        <f t="shared" si="205"/>
        <v>0</v>
      </c>
      <c r="EL146" s="46">
        <f t="shared" si="205"/>
        <v>0</v>
      </c>
      <c r="EM146" s="46">
        <f>_xlfn.COUNTIFS($E146:$AI147,EM$5)*EM$4</f>
        <v>0</v>
      </c>
      <c r="EN146" s="46">
        <f>_xlfn.COUNTIFS($E146:$AI147,EN$5)*EN$4</f>
        <v>0</v>
      </c>
      <c r="EO146" s="46">
        <f>_xlfn.COUNTIFS($E146:$AI147,EO$5)*EO$4</f>
        <v>0</v>
      </c>
    </row>
    <row r="147" spans="1:145" ht="12">
      <c r="A147" s="47"/>
      <c r="B147" s="48"/>
      <c r="C147" s="49"/>
      <c r="D147" s="11"/>
      <c r="E147" s="12"/>
      <c r="F147" s="12"/>
      <c r="G147" s="12"/>
      <c r="H147" s="12"/>
      <c r="I147" s="13"/>
      <c r="J147" s="13"/>
      <c r="K147" s="12"/>
      <c r="L147" s="12"/>
      <c r="M147" s="12"/>
      <c r="N147" s="12"/>
      <c r="O147" s="12"/>
      <c r="P147" s="12"/>
      <c r="Q147" s="13"/>
      <c r="R147" s="12"/>
      <c r="S147" s="12"/>
      <c r="T147" s="12"/>
      <c r="U147" s="12"/>
      <c r="V147" s="12"/>
      <c r="W147" s="12"/>
      <c r="X147" s="13"/>
      <c r="Y147" s="12"/>
      <c r="Z147" s="12"/>
      <c r="AA147" s="12"/>
      <c r="AB147" s="12"/>
      <c r="AC147" s="12"/>
      <c r="AD147" s="12"/>
      <c r="AE147" s="13"/>
      <c r="AF147" s="12"/>
      <c r="AG147" s="12"/>
      <c r="AH147" s="12"/>
      <c r="AI147" s="12"/>
      <c r="AJ147" s="50"/>
      <c r="AK147" s="44"/>
      <c r="AL147" s="44"/>
      <c r="AM147" s="44"/>
      <c r="AN147" s="44"/>
      <c r="AO147" s="44"/>
      <c r="AP147" s="45"/>
      <c r="AQ147" s="52"/>
      <c r="AR147" s="46"/>
      <c r="AS147" s="54"/>
      <c r="AT147" s="54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</row>
    <row r="148" spans="1:145" ht="15" customHeight="1">
      <c r="A148" s="47">
        <v>72</v>
      </c>
      <c r="B148" s="48"/>
      <c r="C148" s="49"/>
      <c r="D148" s="11"/>
      <c r="E148" s="12"/>
      <c r="F148" s="12"/>
      <c r="G148" s="12"/>
      <c r="H148" s="12"/>
      <c r="I148" s="13"/>
      <c r="J148" s="13"/>
      <c r="K148" s="12"/>
      <c r="L148" s="12"/>
      <c r="M148" s="12"/>
      <c r="N148" s="12"/>
      <c r="O148" s="12"/>
      <c r="P148" s="12"/>
      <c r="Q148" s="13"/>
      <c r="R148" s="12"/>
      <c r="S148" s="12"/>
      <c r="T148" s="12"/>
      <c r="U148" s="12"/>
      <c r="V148" s="12"/>
      <c r="W148" s="12"/>
      <c r="X148" s="13"/>
      <c r="Y148" s="12"/>
      <c r="Z148" s="12"/>
      <c r="AA148" s="12"/>
      <c r="AB148" s="12"/>
      <c r="AC148" s="12"/>
      <c r="AD148" s="12"/>
      <c r="AE148" s="13"/>
      <c r="AF148" s="12"/>
      <c r="AG148" s="12"/>
      <c r="AH148" s="12"/>
      <c r="AI148" s="12"/>
      <c r="AJ148" s="50">
        <f>IF(AL148&gt;2,(COUNTIF($E$5:$AI$5,"*"))-(AL148-2),(COUNTIF($E$5:$AI$5,"*")))</f>
        <v>31</v>
      </c>
      <c r="AK148" s="44">
        <f>COUNTIF(E148:AI149,"İ")+COUNTIF(E148:AI149,"Yİ")</f>
        <v>0</v>
      </c>
      <c r="AL148" s="44">
        <f>COUNTIF(E148:AI148,"R")</f>
        <v>0</v>
      </c>
      <c r="AM148" s="44">
        <f>COUNTIF(E148:AI149,"&gt;0")+COUNTIF(E148:AI149,"*")</f>
        <v>0</v>
      </c>
      <c r="AN148" s="44">
        <f>COUNTIF(E149:AI149,"*")*10+COUNTIF(E149:AI149,"&gt;=12")*10</f>
        <v>0</v>
      </c>
      <c r="AO148" s="44">
        <f>_xlfn.COUNTIFS(E148:AI149,"P8")+_xlfn.COUNTIFS(E148:AI149,"P12")+_xlfn.COUNTIFS(E148:AI149,"P24")+_xlfn.COUNTIFS(E148:AI149,"RT8")+_xlfn.COUNTIFS(E148:AI149,"RT12")+_xlfn.COUNTIFS(E148:AI149,"RT24")+_xlfn.COUNTIFS(E148:AI149,"B8")+_xlfn.COUNTIFS(E148:AI149,"B12")+_xlfn.COUNTIFS(E148:AI149,"B24")+_xlfn.COUNTIFS(E148:AI149,"P9")+_xlfn.COUNTIFS(E148:AI149,"B9")+_xlfn.COUNTIFS(E148:AI149,"RT9")+_xlfn.COUNTIFS(E148:AI149,"P13")+_xlfn.COUNTIFS(E148:AI149,"P14")+_xlfn.COUNTIFS(E148:AI149,"P15")+_xlfn.COUNTIFS(E148:AI149,"P17")+_xlfn.COUNTIFS(E148:AI149,"P18")+_xlfn.COUNTIFS(E148:AI149,"P19")+_xlfn.COUNTIFS(E148:AI149,"P20")+_xlfn.COUNTIFS(E148:AI149,"B13")+_xlfn.COUNTIFS(E148:AI149,"B14")+_xlfn.COUNTIFS(E148:AI149,"B15")+_xlfn.COUNTIFS(E148:AI149,"B15")+_xlfn.COUNTIFS(E148:AI149,"B17")+_xlfn.COUNTIFS(E148:AI149,"B18")+_xlfn.COUNTIFS(E148:AI149,"B19")+_xlfn.COUNTIFS(E148:AI149,"B20")+_xlfn.COUNTIFS(E148:AI149,"RT13")+_xlfn.COUNTIFS(E148:AI149,"RT14")+_xlfn.COUNTIFS(E148:AI149,"RT15")+_xlfn.COUNTIFS(E148:AI149,"RT17")+_xlfn.COUNTIFS(E148:AI149,"RT18")+_xlfn.COUNTIFS(E148:AI149,"RT19")+_xlfn.COUNTIFS(E148:AI149,"RT20")</f>
        <v>0</v>
      </c>
      <c r="AP148" s="45">
        <f>AY148</f>
        <v>0</v>
      </c>
      <c r="AQ148" s="51">
        <f>SUM(E148:AI149)</f>
        <v>0</v>
      </c>
      <c r="AR148" s="46">
        <f>SUM(AU148:EO149)</f>
        <v>0</v>
      </c>
      <c r="AS148" s="53">
        <f>SUM(AR148+AQ148)</f>
        <v>0</v>
      </c>
      <c r="AT148" s="54">
        <f>IF(AS148&lt;180,0,AS148-180)</f>
        <v>0</v>
      </c>
      <c r="AU148" s="46">
        <f aca="true" t="shared" si="206" ref="AU148:BZ148">_xlfn.COUNTIFS($E148:$AI149,AU$5)*AU$4</f>
        <v>0</v>
      </c>
      <c r="AV148" s="46">
        <f t="shared" si="206"/>
        <v>0</v>
      </c>
      <c r="AW148" s="46">
        <f t="shared" si="206"/>
        <v>0</v>
      </c>
      <c r="AX148" s="46">
        <f t="shared" si="206"/>
        <v>0</v>
      </c>
      <c r="AY148" s="46">
        <f t="shared" si="206"/>
        <v>0</v>
      </c>
      <c r="AZ148" s="46">
        <f t="shared" si="206"/>
        <v>0</v>
      </c>
      <c r="BA148" s="46">
        <f t="shared" si="206"/>
        <v>0</v>
      </c>
      <c r="BB148" s="46">
        <f t="shared" si="206"/>
        <v>0</v>
      </c>
      <c r="BC148" s="46">
        <f t="shared" si="206"/>
        <v>0</v>
      </c>
      <c r="BD148" s="46">
        <f t="shared" si="206"/>
        <v>0</v>
      </c>
      <c r="BE148" s="46">
        <f t="shared" si="206"/>
        <v>0</v>
      </c>
      <c r="BF148" s="46">
        <f t="shared" si="206"/>
        <v>0</v>
      </c>
      <c r="BG148" s="46">
        <f t="shared" si="206"/>
        <v>0</v>
      </c>
      <c r="BH148" s="46">
        <f t="shared" si="206"/>
        <v>0</v>
      </c>
      <c r="BI148" s="46">
        <f t="shared" si="206"/>
        <v>0</v>
      </c>
      <c r="BJ148" s="46">
        <f t="shared" si="206"/>
        <v>0</v>
      </c>
      <c r="BK148" s="46">
        <f t="shared" si="206"/>
        <v>0</v>
      </c>
      <c r="BL148" s="46">
        <f t="shared" si="206"/>
        <v>0</v>
      </c>
      <c r="BM148" s="46">
        <f t="shared" si="206"/>
        <v>0</v>
      </c>
      <c r="BN148" s="46">
        <f t="shared" si="206"/>
        <v>0</v>
      </c>
      <c r="BO148" s="46">
        <f t="shared" si="206"/>
        <v>0</v>
      </c>
      <c r="BP148" s="46">
        <f t="shared" si="206"/>
        <v>0</v>
      </c>
      <c r="BQ148" s="46">
        <f t="shared" si="206"/>
        <v>0</v>
      </c>
      <c r="BR148" s="46">
        <f t="shared" si="206"/>
        <v>0</v>
      </c>
      <c r="BS148" s="46">
        <f t="shared" si="206"/>
        <v>0</v>
      </c>
      <c r="BT148" s="46">
        <f t="shared" si="206"/>
        <v>0</v>
      </c>
      <c r="BU148" s="46">
        <f t="shared" si="206"/>
        <v>0</v>
      </c>
      <c r="BV148" s="46">
        <f t="shared" si="206"/>
        <v>0</v>
      </c>
      <c r="BW148" s="46">
        <f t="shared" si="206"/>
        <v>0</v>
      </c>
      <c r="BX148" s="46">
        <f t="shared" si="206"/>
        <v>0</v>
      </c>
      <c r="BY148" s="46">
        <f t="shared" si="206"/>
        <v>0</v>
      </c>
      <c r="BZ148" s="46">
        <f t="shared" si="206"/>
        <v>0</v>
      </c>
      <c r="CA148" s="46">
        <f aca="true" t="shared" si="207" ref="CA148:DF148">_xlfn.COUNTIFS($E148:$AI149,CA$5)*CA$4</f>
        <v>0</v>
      </c>
      <c r="CB148" s="46">
        <f t="shared" si="207"/>
        <v>0</v>
      </c>
      <c r="CC148" s="46">
        <f t="shared" si="207"/>
        <v>0</v>
      </c>
      <c r="CD148" s="46">
        <f t="shared" si="207"/>
        <v>0</v>
      </c>
      <c r="CE148" s="46">
        <f t="shared" si="207"/>
        <v>0</v>
      </c>
      <c r="CF148" s="46">
        <f t="shared" si="207"/>
        <v>0</v>
      </c>
      <c r="CG148" s="46">
        <f t="shared" si="207"/>
        <v>0</v>
      </c>
      <c r="CH148" s="46">
        <f t="shared" si="207"/>
        <v>0</v>
      </c>
      <c r="CI148" s="46">
        <f t="shared" si="207"/>
        <v>0</v>
      </c>
      <c r="CJ148" s="46">
        <f t="shared" si="207"/>
        <v>0</v>
      </c>
      <c r="CK148" s="46">
        <f t="shared" si="207"/>
        <v>0</v>
      </c>
      <c r="CL148" s="46">
        <f t="shared" si="207"/>
        <v>0</v>
      </c>
      <c r="CM148" s="46">
        <f t="shared" si="207"/>
        <v>0</v>
      </c>
      <c r="CN148" s="46">
        <f t="shared" si="207"/>
        <v>0</v>
      </c>
      <c r="CO148" s="46">
        <f t="shared" si="207"/>
        <v>0</v>
      </c>
      <c r="CP148" s="46">
        <f t="shared" si="207"/>
        <v>0</v>
      </c>
      <c r="CQ148" s="46">
        <f t="shared" si="207"/>
        <v>0</v>
      </c>
      <c r="CR148" s="46">
        <f t="shared" si="207"/>
        <v>0</v>
      </c>
      <c r="CS148" s="46">
        <f t="shared" si="207"/>
        <v>0</v>
      </c>
      <c r="CT148" s="46">
        <f t="shared" si="207"/>
        <v>0</v>
      </c>
      <c r="CU148" s="46">
        <f t="shared" si="207"/>
        <v>0</v>
      </c>
      <c r="CV148" s="46">
        <f t="shared" si="207"/>
        <v>0</v>
      </c>
      <c r="CW148" s="46">
        <f t="shared" si="207"/>
        <v>0</v>
      </c>
      <c r="CX148" s="46">
        <f t="shared" si="207"/>
        <v>0</v>
      </c>
      <c r="CY148" s="46">
        <f t="shared" si="207"/>
        <v>0</v>
      </c>
      <c r="CZ148" s="46">
        <f t="shared" si="207"/>
        <v>0</v>
      </c>
      <c r="DA148" s="46">
        <f t="shared" si="207"/>
        <v>0</v>
      </c>
      <c r="DB148" s="46">
        <f t="shared" si="207"/>
        <v>0</v>
      </c>
      <c r="DC148" s="46">
        <f t="shared" si="207"/>
        <v>0</v>
      </c>
      <c r="DD148" s="46">
        <f t="shared" si="207"/>
        <v>0</v>
      </c>
      <c r="DE148" s="46">
        <f t="shared" si="207"/>
        <v>0</v>
      </c>
      <c r="DF148" s="46">
        <f t="shared" si="207"/>
        <v>0</v>
      </c>
      <c r="DG148" s="46">
        <f aca="true" t="shared" si="208" ref="DG148:EL148">_xlfn.COUNTIFS($E148:$AI149,DG$5)*DG$4</f>
        <v>0</v>
      </c>
      <c r="DH148" s="46">
        <f t="shared" si="208"/>
        <v>0</v>
      </c>
      <c r="DI148" s="46">
        <f t="shared" si="208"/>
        <v>0</v>
      </c>
      <c r="DJ148" s="46">
        <f t="shared" si="208"/>
        <v>0</v>
      </c>
      <c r="DK148" s="46">
        <f t="shared" si="208"/>
        <v>0</v>
      </c>
      <c r="DL148" s="46">
        <f t="shared" si="208"/>
        <v>0</v>
      </c>
      <c r="DM148" s="46">
        <f t="shared" si="208"/>
        <v>0</v>
      </c>
      <c r="DN148" s="46">
        <f t="shared" si="208"/>
        <v>0</v>
      </c>
      <c r="DO148" s="46">
        <f t="shared" si="208"/>
        <v>0</v>
      </c>
      <c r="DP148" s="46">
        <f t="shared" si="208"/>
        <v>0</v>
      </c>
      <c r="DQ148" s="46">
        <f t="shared" si="208"/>
        <v>0</v>
      </c>
      <c r="DR148" s="46">
        <f t="shared" si="208"/>
        <v>0</v>
      </c>
      <c r="DS148" s="46">
        <f t="shared" si="208"/>
        <v>0</v>
      </c>
      <c r="DT148" s="46">
        <f t="shared" si="208"/>
        <v>0</v>
      </c>
      <c r="DU148" s="46">
        <f t="shared" si="208"/>
        <v>0</v>
      </c>
      <c r="DV148" s="46">
        <f t="shared" si="208"/>
        <v>0</v>
      </c>
      <c r="DW148" s="46">
        <f t="shared" si="208"/>
        <v>0</v>
      </c>
      <c r="DX148" s="46">
        <f t="shared" si="208"/>
        <v>0</v>
      </c>
      <c r="DY148" s="46">
        <f t="shared" si="208"/>
        <v>0</v>
      </c>
      <c r="DZ148" s="46">
        <f t="shared" si="208"/>
        <v>0</v>
      </c>
      <c r="EA148" s="46">
        <f t="shared" si="208"/>
        <v>0</v>
      </c>
      <c r="EB148" s="46">
        <f t="shared" si="208"/>
        <v>0</v>
      </c>
      <c r="EC148" s="46">
        <f t="shared" si="208"/>
        <v>0</v>
      </c>
      <c r="ED148" s="46">
        <f t="shared" si="208"/>
        <v>0</v>
      </c>
      <c r="EE148" s="46">
        <f t="shared" si="208"/>
        <v>0</v>
      </c>
      <c r="EF148" s="46">
        <f t="shared" si="208"/>
        <v>0</v>
      </c>
      <c r="EG148" s="46">
        <f t="shared" si="208"/>
        <v>0</v>
      </c>
      <c r="EH148" s="46">
        <f t="shared" si="208"/>
        <v>0</v>
      </c>
      <c r="EI148" s="46">
        <f t="shared" si="208"/>
        <v>0</v>
      </c>
      <c r="EJ148" s="46">
        <f t="shared" si="208"/>
        <v>0</v>
      </c>
      <c r="EK148" s="46">
        <f t="shared" si="208"/>
        <v>0</v>
      </c>
      <c r="EL148" s="46">
        <f t="shared" si="208"/>
        <v>0</v>
      </c>
      <c r="EM148" s="46">
        <f>_xlfn.COUNTIFS($E148:$AI149,EM$5)*EM$4</f>
        <v>0</v>
      </c>
      <c r="EN148" s="46">
        <f>_xlfn.COUNTIFS($E148:$AI149,EN$5)*EN$4</f>
        <v>0</v>
      </c>
      <c r="EO148" s="46">
        <f>_xlfn.COUNTIFS($E148:$AI149,EO$5)*EO$4</f>
        <v>0</v>
      </c>
    </row>
    <row r="149" spans="1:145" ht="12">
      <c r="A149" s="47"/>
      <c r="B149" s="48"/>
      <c r="C149" s="49"/>
      <c r="D149" s="11"/>
      <c r="E149" s="12"/>
      <c r="F149" s="12"/>
      <c r="G149" s="12"/>
      <c r="H149" s="12"/>
      <c r="I149" s="13"/>
      <c r="J149" s="13"/>
      <c r="K149" s="12"/>
      <c r="L149" s="12"/>
      <c r="M149" s="12"/>
      <c r="N149" s="12"/>
      <c r="O149" s="12"/>
      <c r="P149" s="12"/>
      <c r="Q149" s="13"/>
      <c r="R149" s="12"/>
      <c r="S149" s="12"/>
      <c r="T149" s="12"/>
      <c r="U149" s="12"/>
      <c r="V149" s="12"/>
      <c r="W149" s="12"/>
      <c r="X149" s="13"/>
      <c r="Y149" s="12"/>
      <c r="Z149" s="12"/>
      <c r="AA149" s="12"/>
      <c r="AB149" s="12"/>
      <c r="AC149" s="12"/>
      <c r="AD149" s="12"/>
      <c r="AE149" s="13"/>
      <c r="AF149" s="12"/>
      <c r="AG149" s="12"/>
      <c r="AH149" s="12"/>
      <c r="AI149" s="12"/>
      <c r="AJ149" s="50"/>
      <c r="AK149" s="44"/>
      <c r="AL149" s="44"/>
      <c r="AM149" s="44"/>
      <c r="AN149" s="44"/>
      <c r="AO149" s="44"/>
      <c r="AP149" s="45"/>
      <c r="AQ149" s="52"/>
      <c r="AR149" s="46"/>
      <c r="AS149" s="54"/>
      <c r="AT149" s="54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</row>
    <row r="150" spans="1:145" ht="15" customHeight="1">
      <c r="A150" s="47">
        <v>73</v>
      </c>
      <c r="B150" s="48"/>
      <c r="C150" s="49"/>
      <c r="D150" s="11"/>
      <c r="E150" s="12"/>
      <c r="F150" s="12"/>
      <c r="G150" s="12"/>
      <c r="H150" s="12"/>
      <c r="I150" s="13"/>
      <c r="J150" s="13"/>
      <c r="K150" s="12"/>
      <c r="L150" s="12"/>
      <c r="M150" s="12"/>
      <c r="N150" s="12"/>
      <c r="O150" s="12"/>
      <c r="P150" s="12"/>
      <c r="Q150" s="13"/>
      <c r="R150" s="12"/>
      <c r="S150" s="12"/>
      <c r="T150" s="12"/>
      <c r="U150" s="12"/>
      <c r="V150" s="12"/>
      <c r="W150" s="12"/>
      <c r="X150" s="13"/>
      <c r="Y150" s="12"/>
      <c r="Z150" s="12"/>
      <c r="AA150" s="12"/>
      <c r="AB150" s="12"/>
      <c r="AC150" s="12"/>
      <c r="AD150" s="12"/>
      <c r="AE150" s="13"/>
      <c r="AF150" s="12"/>
      <c r="AG150" s="12"/>
      <c r="AH150" s="12"/>
      <c r="AI150" s="12"/>
      <c r="AJ150" s="50">
        <f>IF(AL150&gt;2,(COUNTIF($E$5:$AI$5,"*"))-(AL150-2),(COUNTIF($E$5:$AI$5,"*")))</f>
        <v>31</v>
      </c>
      <c r="AK150" s="44">
        <f>COUNTIF(E150:AI151,"İ")+COUNTIF(E150:AI151,"Yİ")</f>
        <v>0</v>
      </c>
      <c r="AL150" s="44">
        <f>COUNTIF(E150:AI150,"R")</f>
        <v>0</v>
      </c>
      <c r="AM150" s="44">
        <f>COUNTIF(E150:AI151,"&gt;0")+COUNTIF(E150:AI151,"*")</f>
        <v>0</v>
      </c>
      <c r="AN150" s="44">
        <f>COUNTIF(E151:AI151,"*")*10+COUNTIF(E151:AI151,"&gt;=12")*10</f>
        <v>0</v>
      </c>
      <c r="AO150" s="44">
        <f>_xlfn.COUNTIFS(E150:AI151,"P8")+_xlfn.COUNTIFS(E150:AI151,"P12")+_xlfn.COUNTIFS(E150:AI151,"P24")+_xlfn.COUNTIFS(E150:AI151,"RT8")+_xlfn.COUNTIFS(E150:AI151,"RT12")+_xlfn.COUNTIFS(E150:AI151,"RT24")+_xlfn.COUNTIFS(E150:AI151,"B8")+_xlfn.COUNTIFS(E150:AI151,"B12")+_xlfn.COUNTIFS(E150:AI151,"B24")+_xlfn.COUNTIFS(E150:AI151,"P9")+_xlfn.COUNTIFS(E150:AI151,"B9")+_xlfn.COUNTIFS(E150:AI151,"RT9")+_xlfn.COUNTIFS(E150:AI151,"P13")+_xlfn.COUNTIFS(E150:AI151,"P14")+_xlfn.COUNTIFS(E150:AI151,"P15")+_xlfn.COUNTIFS(E150:AI151,"P17")+_xlfn.COUNTIFS(E150:AI151,"P18")+_xlfn.COUNTIFS(E150:AI151,"P19")+_xlfn.COUNTIFS(E150:AI151,"P20")+_xlfn.COUNTIFS(E150:AI151,"B13")+_xlfn.COUNTIFS(E150:AI151,"B14")+_xlfn.COUNTIFS(E150:AI151,"B15")+_xlfn.COUNTIFS(E150:AI151,"B15")+_xlfn.COUNTIFS(E150:AI151,"B17")+_xlfn.COUNTIFS(E150:AI151,"B18")+_xlfn.COUNTIFS(E150:AI151,"B19")+_xlfn.COUNTIFS(E150:AI151,"B20")+_xlfn.COUNTIFS(E150:AI151,"RT13")+_xlfn.COUNTIFS(E150:AI151,"RT14")+_xlfn.COUNTIFS(E150:AI151,"RT15")+_xlfn.COUNTIFS(E150:AI151,"RT17")+_xlfn.COUNTIFS(E150:AI151,"RT18")+_xlfn.COUNTIFS(E150:AI151,"RT19")+_xlfn.COUNTIFS(E150:AI151,"RT20")</f>
        <v>0</v>
      </c>
      <c r="AP150" s="45">
        <f>AY150</f>
        <v>0</v>
      </c>
      <c r="AQ150" s="51">
        <f>SUM(E150:AI151)</f>
        <v>0</v>
      </c>
      <c r="AR150" s="46">
        <f>SUM(AU150:EO151)</f>
        <v>0</v>
      </c>
      <c r="AS150" s="53">
        <f>SUM(AR150+AQ150)</f>
        <v>0</v>
      </c>
      <c r="AT150" s="54">
        <f>IF(AS150&lt;180,0,AS150-180)</f>
        <v>0</v>
      </c>
      <c r="AU150" s="46">
        <f aca="true" t="shared" si="209" ref="AU150:BZ150">_xlfn.COUNTIFS($E150:$AI151,AU$5)*AU$4</f>
        <v>0</v>
      </c>
      <c r="AV150" s="46">
        <f t="shared" si="209"/>
        <v>0</v>
      </c>
      <c r="AW150" s="46">
        <f t="shared" si="209"/>
        <v>0</v>
      </c>
      <c r="AX150" s="46">
        <f t="shared" si="209"/>
        <v>0</v>
      </c>
      <c r="AY150" s="46">
        <f t="shared" si="209"/>
        <v>0</v>
      </c>
      <c r="AZ150" s="46">
        <f t="shared" si="209"/>
        <v>0</v>
      </c>
      <c r="BA150" s="46">
        <f t="shared" si="209"/>
        <v>0</v>
      </c>
      <c r="BB150" s="46">
        <f t="shared" si="209"/>
        <v>0</v>
      </c>
      <c r="BC150" s="46">
        <f t="shared" si="209"/>
        <v>0</v>
      </c>
      <c r="BD150" s="46">
        <f t="shared" si="209"/>
        <v>0</v>
      </c>
      <c r="BE150" s="46">
        <f t="shared" si="209"/>
        <v>0</v>
      </c>
      <c r="BF150" s="46">
        <f t="shared" si="209"/>
        <v>0</v>
      </c>
      <c r="BG150" s="46">
        <f t="shared" si="209"/>
        <v>0</v>
      </c>
      <c r="BH150" s="46">
        <f t="shared" si="209"/>
        <v>0</v>
      </c>
      <c r="BI150" s="46">
        <f t="shared" si="209"/>
        <v>0</v>
      </c>
      <c r="BJ150" s="46">
        <f t="shared" si="209"/>
        <v>0</v>
      </c>
      <c r="BK150" s="46">
        <f t="shared" si="209"/>
        <v>0</v>
      </c>
      <c r="BL150" s="46">
        <f t="shared" si="209"/>
        <v>0</v>
      </c>
      <c r="BM150" s="46">
        <f t="shared" si="209"/>
        <v>0</v>
      </c>
      <c r="BN150" s="46">
        <f t="shared" si="209"/>
        <v>0</v>
      </c>
      <c r="BO150" s="46">
        <f t="shared" si="209"/>
        <v>0</v>
      </c>
      <c r="BP150" s="46">
        <f t="shared" si="209"/>
        <v>0</v>
      </c>
      <c r="BQ150" s="46">
        <f t="shared" si="209"/>
        <v>0</v>
      </c>
      <c r="BR150" s="46">
        <f t="shared" si="209"/>
        <v>0</v>
      </c>
      <c r="BS150" s="46">
        <f t="shared" si="209"/>
        <v>0</v>
      </c>
      <c r="BT150" s="46">
        <f t="shared" si="209"/>
        <v>0</v>
      </c>
      <c r="BU150" s="46">
        <f t="shared" si="209"/>
        <v>0</v>
      </c>
      <c r="BV150" s="46">
        <f t="shared" si="209"/>
        <v>0</v>
      </c>
      <c r="BW150" s="46">
        <f t="shared" si="209"/>
        <v>0</v>
      </c>
      <c r="BX150" s="46">
        <f t="shared" si="209"/>
        <v>0</v>
      </c>
      <c r="BY150" s="46">
        <f t="shared" si="209"/>
        <v>0</v>
      </c>
      <c r="BZ150" s="46">
        <f t="shared" si="209"/>
        <v>0</v>
      </c>
      <c r="CA150" s="46">
        <f aca="true" t="shared" si="210" ref="CA150:DF150">_xlfn.COUNTIFS($E150:$AI151,CA$5)*CA$4</f>
        <v>0</v>
      </c>
      <c r="CB150" s="46">
        <f t="shared" si="210"/>
        <v>0</v>
      </c>
      <c r="CC150" s="46">
        <f t="shared" si="210"/>
        <v>0</v>
      </c>
      <c r="CD150" s="46">
        <f t="shared" si="210"/>
        <v>0</v>
      </c>
      <c r="CE150" s="46">
        <f t="shared" si="210"/>
        <v>0</v>
      </c>
      <c r="CF150" s="46">
        <f t="shared" si="210"/>
        <v>0</v>
      </c>
      <c r="CG150" s="46">
        <f t="shared" si="210"/>
        <v>0</v>
      </c>
      <c r="CH150" s="46">
        <f t="shared" si="210"/>
        <v>0</v>
      </c>
      <c r="CI150" s="46">
        <f t="shared" si="210"/>
        <v>0</v>
      </c>
      <c r="CJ150" s="46">
        <f t="shared" si="210"/>
        <v>0</v>
      </c>
      <c r="CK150" s="46">
        <f t="shared" si="210"/>
        <v>0</v>
      </c>
      <c r="CL150" s="46">
        <f t="shared" si="210"/>
        <v>0</v>
      </c>
      <c r="CM150" s="46">
        <f t="shared" si="210"/>
        <v>0</v>
      </c>
      <c r="CN150" s="46">
        <f t="shared" si="210"/>
        <v>0</v>
      </c>
      <c r="CO150" s="46">
        <f t="shared" si="210"/>
        <v>0</v>
      </c>
      <c r="CP150" s="46">
        <f t="shared" si="210"/>
        <v>0</v>
      </c>
      <c r="CQ150" s="46">
        <f t="shared" si="210"/>
        <v>0</v>
      </c>
      <c r="CR150" s="46">
        <f t="shared" si="210"/>
        <v>0</v>
      </c>
      <c r="CS150" s="46">
        <f t="shared" si="210"/>
        <v>0</v>
      </c>
      <c r="CT150" s="46">
        <f t="shared" si="210"/>
        <v>0</v>
      </c>
      <c r="CU150" s="46">
        <f t="shared" si="210"/>
        <v>0</v>
      </c>
      <c r="CV150" s="46">
        <f t="shared" si="210"/>
        <v>0</v>
      </c>
      <c r="CW150" s="46">
        <f t="shared" si="210"/>
        <v>0</v>
      </c>
      <c r="CX150" s="46">
        <f t="shared" si="210"/>
        <v>0</v>
      </c>
      <c r="CY150" s="46">
        <f t="shared" si="210"/>
        <v>0</v>
      </c>
      <c r="CZ150" s="46">
        <f t="shared" si="210"/>
        <v>0</v>
      </c>
      <c r="DA150" s="46">
        <f t="shared" si="210"/>
        <v>0</v>
      </c>
      <c r="DB150" s="46">
        <f t="shared" si="210"/>
        <v>0</v>
      </c>
      <c r="DC150" s="46">
        <f t="shared" si="210"/>
        <v>0</v>
      </c>
      <c r="DD150" s="46">
        <f t="shared" si="210"/>
        <v>0</v>
      </c>
      <c r="DE150" s="46">
        <f t="shared" si="210"/>
        <v>0</v>
      </c>
      <c r="DF150" s="46">
        <f t="shared" si="210"/>
        <v>0</v>
      </c>
      <c r="DG150" s="46">
        <f aca="true" t="shared" si="211" ref="DG150:EL150">_xlfn.COUNTIFS($E150:$AI151,DG$5)*DG$4</f>
        <v>0</v>
      </c>
      <c r="DH150" s="46">
        <f t="shared" si="211"/>
        <v>0</v>
      </c>
      <c r="DI150" s="46">
        <f t="shared" si="211"/>
        <v>0</v>
      </c>
      <c r="DJ150" s="46">
        <f t="shared" si="211"/>
        <v>0</v>
      </c>
      <c r="DK150" s="46">
        <f t="shared" si="211"/>
        <v>0</v>
      </c>
      <c r="DL150" s="46">
        <f t="shared" si="211"/>
        <v>0</v>
      </c>
      <c r="DM150" s="46">
        <f t="shared" si="211"/>
        <v>0</v>
      </c>
      <c r="DN150" s="46">
        <f t="shared" si="211"/>
        <v>0</v>
      </c>
      <c r="DO150" s="46">
        <f t="shared" si="211"/>
        <v>0</v>
      </c>
      <c r="DP150" s="46">
        <f t="shared" si="211"/>
        <v>0</v>
      </c>
      <c r="DQ150" s="46">
        <f t="shared" si="211"/>
        <v>0</v>
      </c>
      <c r="DR150" s="46">
        <f t="shared" si="211"/>
        <v>0</v>
      </c>
      <c r="DS150" s="46">
        <f t="shared" si="211"/>
        <v>0</v>
      </c>
      <c r="DT150" s="46">
        <f t="shared" si="211"/>
        <v>0</v>
      </c>
      <c r="DU150" s="46">
        <f t="shared" si="211"/>
        <v>0</v>
      </c>
      <c r="DV150" s="46">
        <f t="shared" si="211"/>
        <v>0</v>
      </c>
      <c r="DW150" s="46">
        <f t="shared" si="211"/>
        <v>0</v>
      </c>
      <c r="DX150" s="46">
        <f t="shared" si="211"/>
        <v>0</v>
      </c>
      <c r="DY150" s="46">
        <f t="shared" si="211"/>
        <v>0</v>
      </c>
      <c r="DZ150" s="46">
        <f t="shared" si="211"/>
        <v>0</v>
      </c>
      <c r="EA150" s="46">
        <f t="shared" si="211"/>
        <v>0</v>
      </c>
      <c r="EB150" s="46">
        <f t="shared" si="211"/>
        <v>0</v>
      </c>
      <c r="EC150" s="46">
        <f t="shared" si="211"/>
        <v>0</v>
      </c>
      <c r="ED150" s="46">
        <f t="shared" si="211"/>
        <v>0</v>
      </c>
      <c r="EE150" s="46">
        <f t="shared" si="211"/>
        <v>0</v>
      </c>
      <c r="EF150" s="46">
        <f t="shared" si="211"/>
        <v>0</v>
      </c>
      <c r="EG150" s="46">
        <f t="shared" si="211"/>
        <v>0</v>
      </c>
      <c r="EH150" s="46">
        <f t="shared" si="211"/>
        <v>0</v>
      </c>
      <c r="EI150" s="46">
        <f t="shared" si="211"/>
        <v>0</v>
      </c>
      <c r="EJ150" s="46">
        <f t="shared" si="211"/>
        <v>0</v>
      </c>
      <c r="EK150" s="46">
        <f t="shared" si="211"/>
        <v>0</v>
      </c>
      <c r="EL150" s="46">
        <f t="shared" si="211"/>
        <v>0</v>
      </c>
      <c r="EM150" s="46">
        <f>_xlfn.COUNTIFS($E150:$AI151,EM$5)*EM$4</f>
        <v>0</v>
      </c>
      <c r="EN150" s="46">
        <f>_xlfn.COUNTIFS($E150:$AI151,EN$5)*EN$4</f>
        <v>0</v>
      </c>
      <c r="EO150" s="46">
        <f>_xlfn.COUNTIFS($E150:$AI151,EO$5)*EO$4</f>
        <v>0</v>
      </c>
    </row>
    <row r="151" spans="1:145" ht="12">
      <c r="A151" s="47"/>
      <c r="B151" s="48"/>
      <c r="C151" s="49"/>
      <c r="D151" s="11"/>
      <c r="E151" s="12"/>
      <c r="F151" s="12"/>
      <c r="G151" s="12"/>
      <c r="H151" s="12"/>
      <c r="I151" s="13"/>
      <c r="J151" s="13"/>
      <c r="K151" s="12"/>
      <c r="L151" s="12"/>
      <c r="M151" s="12"/>
      <c r="N151" s="12"/>
      <c r="O151" s="12"/>
      <c r="P151" s="12"/>
      <c r="Q151" s="13"/>
      <c r="R151" s="12"/>
      <c r="S151" s="12"/>
      <c r="T151" s="12"/>
      <c r="U151" s="12"/>
      <c r="V151" s="12"/>
      <c r="W151" s="12"/>
      <c r="X151" s="13"/>
      <c r="Y151" s="12"/>
      <c r="Z151" s="12"/>
      <c r="AA151" s="12"/>
      <c r="AB151" s="12"/>
      <c r="AC151" s="12"/>
      <c r="AD151" s="12"/>
      <c r="AE151" s="13"/>
      <c r="AF151" s="12"/>
      <c r="AG151" s="12"/>
      <c r="AH151" s="12"/>
      <c r="AI151" s="12"/>
      <c r="AJ151" s="50"/>
      <c r="AK151" s="44"/>
      <c r="AL151" s="44"/>
      <c r="AM151" s="44"/>
      <c r="AN151" s="44"/>
      <c r="AO151" s="44"/>
      <c r="AP151" s="45"/>
      <c r="AQ151" s="52"/>
      <c r="AR151" s="46"/>
      <c r="AS151" s="54"/>
      <c r="AT151" s="54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</row>
    <row r="152" spans="1:145" ht="15" customHeight="1">
      <c r="A152" s="47">
        <v>74</v>
      </c>
      <c r="B152" s="48"/>
      <c r="C152" s="49"/>
      <c r="D152" s="11"/>
      <c r="E152" s="12"/>
      <c r="F152" s="12"/>
      <c r="G152" s="12"/>
      <c r="H152" s="12"/>
      <c r="I152" s="13"/>
      <c r="J152" s="13"/>
      <c r="K152" s="12"/>
      <c r="L152" s="12"/>
      <c r="M152" s="12"/>
      <c r="N152" s="12"/>
      <c r="O152" s="12"/>
      <c r="P152" s="12"/>
      <c r="Q152" s="13"/>
      <c r="R152" s="12"/>
      <c r="S152" s="12"/>
      <c r="T152" s="12"/>
      <c r="U152" s="12"/>
      <c r="V152" s="12"/>
      <c r="W152" s="12"/>
      <c r="X152" s="13"/>
      <c r="Y152" s="12"/>
      <c r="Z152" s="12"/>
      <c r="AA152" s="12"/>
      <c r="AB152" s="12"/>
      <c r="AC152" s="12"/>
      <c r="AD152" s="12"/>
      <c r="AE152" s="13"/>
      <c r="AF152" s="12"/>
      <c r="AG152" s="12"/>
      <c r="AH152" s="12"/>
      <c r="AI152" s="12"/>
      <c r="AJ152" s="50">
        <f>IF(AL152&gt;2,(COUNTIF($E$5:$AI$5,"*"))-(AL152-2),(COUNTIF($E$5:$AI$5,"*")))</f>
        <v>31</v>
      </c>
      <c r="AK152" s="44">
        <f>COUNTIF(E152:AI153,"İ")+COUNTIF(E152:AI153,"Yİ")</f>
        <v>0</v>
      </c>
      <c r="AL152" s="44">
        <f>COUNTIF(E152:AI152,"R")</f>
        <v>0</v>
      </c>
      <c r="AM152" s="44">
        <f>COUNTIF(E152:AI153,"&gt;0")+COUNTIF(E152:AI153,"*")</f>
        <v>0</v>
      </c>
      <c r="AN152" s="44">
        <f>COUNTIF(E153:AI153,"*")*10+COUNTIF(E153:AI153,"&gt;=12")*10</f>
        <v>0</v>
      </c>
      <c r="AO152" s="44">
        <f>_xlfn.COUNTIFS(E152:AI153,"P8")+_xlfn.COUNTIFS(E152:AI153,"P12")+_xlfn.COUNTIFS(E152:AI153,"P24")+_xlfn.COUNTIFS(E152:AI153,"RT8")+_xlfn.COUNTIFS(E152:AI153,"RT12")+_xlfn.COUNTIFS(E152:AI153,"RT24")+_xlfn.COUNTIFS(E152:AI153,"B8")+_xlfn.COUNTIFS(E152:AI153,"B12")+_xlfn.COUNTIFS(E152:AI153,"B24")+_xlfn.COUNTIFS(E152:AI153,"P9")+_xlfn.COUNTIFS(E152:AI153,"B9")+_xlfn.COUNTIFS(E152:AI153,"RT9")+_xlfn.COUNTIFS(E152:AI153,"P13")+_xlfn.COUNTIFS(E152:AI153,"P14")+_xlfn.COUNTIFS(E152:AI153,"P15")+_xlfn.COUNTIFS(E152:AI153,"P17")+_xlfn.COUNTIFS(E152:AI153,"P18")+_xlfn.COUNTIFS(E152:AI153,"P19")+_xlfn.COUNTIFS(E152:AI153,"P20")+_xlfn.COUNTIFS(E152:AI153,"B13")+_xlfn.COUNTIFS(E152:AI153,"B14")+_xlfn.COUNTIFS(E152:AI153,"B15")+_xlfn.COUNTIFS(E152:AI153,"B15")+_xlfn.COUNTIFS(E152:AI153,"B17")+_xlfn.COUNTIFS(E152:AI153,"B18")+_xlfn.COUNTIFS(E152:AI153,"B19")+_xlfn.COUNTIFS(E152:AI153,"B20")+_xlfn.COUNTIFS(E152:AI153,"RT13")+_xlfn.COUNTIFS(E152:AI153,"RT14")+_xlfn.COUNTIFS(E152:AI153,"RT15")+_xlfn.COUNTIFS(E152:AI153,"RT17")+_xlfn.COUNTIFS(E152:AI153,"RT18")+_xlfn.COUNTIFS(E152:AI153,"RT19")+_xlfn.COUNTIFS(E152:AI153,"RT20")</f>
        <v>0</v>
      </c>
      <c r="AP152" s="45">
        <f>AY152</f>
        <v>0</v>
      </c>
      <c r="AQ152" s="51">
        <f>SUM(E152:AI153)</f>
        <v>0</v>
      </c>
      <c r="AR152" s="46">
        <f>SUM(AU152:EO153)</f>
        <v>0</v>
      </c>
      <c r="AS152" s="53">
        <f>SUM(AR152+AQ152)</f>
        <v>0</v>
      </c>
      <c r="AT152" s="54">
        <f>IF(AS152&lt;180,0,AS152-180)</f>
        <v>0</v>
      </c>
      <c r="AU152" s="46">
        <f aca="true" t="shared" si="212" ref="AU152:BZ152">_xlfn.COUNTIFS($E152:$AI153,AU$5)*AU$4</f>
        <v>0</v>
      </c>
      <c r="AV152" s="46">
        <f t="shared" si="212"/>
        <v>0</v>
      </c>
      <c r="AW152" s="46">
        <f t="shared" si="212"/>
        <v>0</v>
      </c>
      <c r="AX152" s="46">
        <f t="shared" si="212"/>
        <v>0</v>
      </c>
      <c r="AY152" s="46">
        <f t="shared" si="212"/>
        <v>0</v>
      </c>
      <c r="AZ152" s="46">
        <f t="shared" si="212"/>
        <v>0</v>
      </c>
      <c r="BA152" s="46">
        <f t="shared" si="212"/>
        <v>0</v>
      </c>
      <c r="BB152" s="46">
        <f t="shared" si="212"/>
        <v>0</v>
      </c>
      <c r="BC152" s="46">
        <f t="shared" si="212"/>
        <v>0</v>
      </c>
      <c r="BD152" s="46">
        <f t="shared" si="212"/>
        <v>0</v>
      </c>
      <c r="BE152" s="46">
        <f t="shared" si="212"/>
        <v>0</v>
      </c>
      <c r="BF152" s="46">
        <f t="shared" si="212"/>
        <v>0</v>
      </c>
      <c r="BG152" s="46">
        <f t="shared" si="212"/>
        <v>0</v>
      </c>
      <c r="BH152" s="46">
        <f t="shared" si="212"/>
        <v>0</v>
      </c>
      <c r="BI152" s="46">
        <f t="shared" si="212"/>
        <v>0</v>
      </c>
      <c r="BJ152" s="46">
        <f t="shared" si="212"/>
        <v>0</v>
      </c>
      <c r="BK152" s="46">
        <f t="shared" si="212"/>
        <v>0</v>
      </c>
      <c r="BL152" s="46">
        <f t="shared" si="212"/>
        <v>0</v>
      </c>
      <c r="BM152" s="46">
        <f t="shared" si="212"/>
        <v>0</v>
      </c>
      <c r="BN152" s="46">
        <f t="shared" si="212"/>
        <v>0</v>
      </c>
      <c r="BO152" s="46">
        <f t="shared" si="212"/>
        <v>0</v>
      </c>
      <c r="BP152" s="46">
        <f t="shared" si="212"/>
        <v>0</v>
      </c>
      <c r="BQ152" s="46">
        <f t="shared" si="212"/>
        <v>0</v>
      </c>
      <c r="BR152" s="46">
        <f t="shared" si="212"/>
        <v>0</v>
      </c>
      <c r="BS152" s="46">
        <f t="shared" si="212"/>
        <v>0</v>
      </c>
      <c r="BT152" s="46">
        <f t="shared" si="212"/>
        <v>0</v>
      </c>
      <c r="BU152" s="46">
        <f t="shared" si="212"/>
        <v>0</v>
      </c>
      <c r="BV152" s="46">
        <f t="shared" si="212"/>
        <v>0</v>
      </c>
      <c r="BW152" s="46">
        <f t="shared" si="212"/>
        <v>0</v>
      </c>
      <c r="BX152" s="46">
        <f t="shared" si="212"/>
        <v>0</v>
      </c>
      <c r="BY152" s="46">
        <f t="shared" si="212"/>
        <v>0</v>
      </c>
      <c r="BZ152" s="46">
        <f t="shared" si="212"/>
        <v>0</v>
      </c>
      <c r="CA152" s="46">
        <f aca="true" t="shared" si="213" ref="CA152:DF152">_xlfn.COUNTIFS($E152:$AI153,CA$5)*CA$4</f>
        <v>0</v>
      </c>
      <c r="CB152" s="46">
        <f t="shared" si="213"/>
        <v>0</v>
      </c>
      <c r="CC152" s="46">
        <f t="shared" si="213"/>
        <v>0</v>
      </c>
      <c r="CD152" s="46">
        <f t="shared" si="213"/>
        <v>0</v>
      </c>
      <c r="CE152" s="46">
        <f t="shared" si="213"/>
        <v>0</v>
      </c>
      <c r="CF152" s="46">
        <f t="shared" si="213"/>
        <v>0</v>
      </c>
      <c r="CG152" s="46">
        <f t="shared" si="213"/>
        <v>0</v>
      </c>
      <c r="CH152" s="46">
        <f t="shared" si="213"/>
        <v>0</v>
      </c>
      <c r="CI152" s="46">
        <f t="shared" si="213"/>
        <v>0</v>
      </c>
      <c r="CJ152" s="46">
        <f t="shared" si="213"/>
        <v>0</v>
      </c>
      <c r="CK152" s="46">
        <f t="shared" si="213"/>
        <v>0</v>
      </c>
      <c r="CL152" s="46">
        <f t="shared" si="213"/>
        <v>0</v>
      </c>
      <c r="CM152" s="46">
        <f t="shared" si="213"/>
        <v>0</v>
      </c>
      <c r="CN152" s="46">
        <f t="shared" si="213"/>
        <v>0</v>
      </c>
      <c r="CO152" s="46">
        <f t="shared" si="213"/>
        <v>0</v>
      </c>
      <c r="CP152" s="46">
        <f t="shared" si="213"/>
        <v>0</v>
      </c>
      <c r="CQ152" s="46">
        <f t="shared" si="213"/>
        <v>0</v>
      </c>
      <c r="CR152" s="46">
        <f t="shared" si="213"/>
        <v>0</v>
      </c>
      <c r="CS152" s="46">
        <f t="shared" si="213"/>
        <v>0</v>
      </c>
      <c r="CT152" s="46">
        <f t="shared" si="213"/>
        <v>0</v>
      </c>
      <c r="CU152" s="46">
        <f t="shared" si="213"/>
        <v>0</v>
      </c>
      <c r="CV152" s="46">
        <f t="shared" si="213"/>
        <v>0</v>
      </c>
      <c r="CW152" s="46">
        <f t="shared" si="213"/>
        <v>0</v>
      </c>
      <c r="CX152" s="46">
        <f t="shared" si="213"/>
        <v>0</v>
      </c>
      <c r="CY152" s="46">
        <f t="shared" si="213"/>
        <v>0</v>
      </c>
      <c r="CZ152" s="46">
        <f t="shared" si="213"/>
        <v>0</v>
      </c>
      <c r="DA152" s="46">
        <f t="shared" si="213"/>
        <v>0</v>
      </c>
      <c r="DB152" s="46">
        <f t="shared" si="213"/>
        <v>0</v>
      </c>
      <c r="DC152" s="46">
        <f t="shared" si="213"/>
        <v>0</v>
      </c>
      <c r="DD152" s="46">
        <f t="shared" si="213"/>
        <v>0</v>
      </c>
      <c r="DE152" s="46">
        <f t="shared" si="213"/>
        <v>0</v>
      </c>
      <c r="DF152" s="46">
        <f t="shared" si="213"/>
        <v>0</v>
      </c>
      <c r="DG152" s="46">
        <f aca="true" t="shared" si="214" ref="DG152:EL152">_xlfn.COUNTIFS($E152:$AI153,DG$5)*DG$4</f>
        <v>0</v>
      </c>
      <c r="DH152" s="46">
        <f t="shared" si="214"/>
        <v>0</v>
      </c>
      <c r="DI152" s="46">
        <f t="shared" si="214"/>
        <v>0</v>
      </c>
      <c r="DJ152" s="46">
        <f t="shared" si="214"/>
        <v>0</v>
      </c>
      <c r="DK152" s="46">
        <f t="shared" si="214"/>
        <v>0</v>
      </c>
      <c r="DL152" s="46">
        <f t="shared" si="214"/>
        <v>0</v>
      </c>
      <c r="DM152" s="46">
        <f t="shared" si="214"/>
        <v>0</v>
      </c>
      <c r="DN152" s="46">
        <f t="shared" si="214"/>
        <v>0</v>
      </c>
      <c r="DO152" s="46">
        <f t="shared" si="214"/>
        <v>0</v>
      </c>
      <c r="DP152" s="46">
        <f t="shared" si="214"/>
        <v>0</v>
      </c>
      <c r="DQ152" s="46">
        <f t="shared" si="214"/>
        <v>0</v>
      </c>
      <c r="DR152" s="46">
        <f t="shared" si="214"/>
        <v>0</v>
      </c>
      <c r="DS152" s="46">
        <f t="shared" si="214"/>
        <v>0</v>
      </c>
      <c r="DT152" s="46">
        <f t="shared" si="214"/>
        <v>0</v>
      </c>
      <c r="DU152" s="46">
        <f t="shared" si="214"/>
        <v>0</v>
      </c>
      <c r="DV152" s="46">
        <f t="shared" si="214"/>
        <v>0</v>
      </c>
      <c r="DW152" s="46">
        <f t="shared" si="214"/>
        <v>0</v>
      </c>
      <c r="DX152" s="46">
        <f t="shared" si="214"/>
        <v>0</v>
      </c>
      <c r="DY152" s="46">
        <f t="shared" si="214"/>
        <v>0</v>
      </c>
      <c r="DZ152" s="46">
        <f t="shared" si="214"/>
        <v>0</v>
      </c>
      <c r="EA152" s="46">
        <f t="shared" si="214"/>
        <v>0</v>
      </c>
      <c r="EB152" s="46">
        <f t="shared" si="214"/>
        <v>0</v>
      </c>
      <c r="EC152" s="46">
        <f t="shared" si="214"/>
        <v>0</v>
      </c>
      <c r="ED152" s="46">
        <f t="shared" si="214"/>
        <v>0</v>
      </c>
      <c r="EE152" s="46">
        <f t="shared" si="214"/>
        <v>0</v>
      </c>
      <c r="EF152" s="46">
        <f t="shared" si="214"/>
        <v>0</v>
      </c>
      <c r="EG152" s="46">
        <f t="shared" si="214"/>
        <v>0</v>
      </c>
      <c r="EH152" s="46">
        <f t="shared" si="214"/>
        <v>0</v>
      </c>
      <c r="EI152" s="46">
        <f t="shared" si="214"/>
        <v>0</v>
      </c>
      <c r="EJ152" s="46">
        <f t="shared" si="214"/>
        <v>0</v>
      </c>
      <c r="EK152" s="46">
        <f t="shared" si="214"/>
        <v>0</v>
      </c>
      <c r="EL152" s="46">
        <f t="shared" si="214"/>
        <v>0</v>
      </c>
      <c r="EM152" s="46">
        <f>_xlfn.COUNTIFS($E152:$AI153,EM$5)*EM$4</f>
        <v>0</v>
      </c>
      <c r="EN152" s="46">
        <f>_xlfn.COUNTIFS($E152:$AI153,EN$5)*EN$4</f>
        <v>0</v>
      </c>
      <c r="EO152" s="46">
        <f>_xlfn.COUNTIFS($E152:$AI153,EO$5)*EO$4</f>
        <v>0</v>
      </c>
    </row>
    <row r="153" spans="1:145" ht="12">
      <c r="A153" s="47"/>
      <c r="B153" s="48"/>
      <c r="C153" s="49"/>
      <c r="D153" s="11"/>
      <c r="E153" s="12"/>
      <c r="F153" s="12"/>
      <c r="G153" s="12"/>
      <c r="H153" s="12"/>
      <c r="I153" s="13"/>
      <c r="J153" s="13"/>
      <c r="K153" s="12"/>
      <c r="L153" s="12"/>
      <c r="M153" s="12"/>
      <c r="N153" s="12"/>
      <c r="O153" s="12"/>
      <c r="P153" s="12"/>
      <c r="Q153" s="13"/>
      <c r="R153" s="12"/>
      <c r="S153" s="12"/>
      <c r="T153" s="12"/>
      <c r="U153" s="12"/>
      <c r="V153" s="12"/>
      <c r="W153" s="12"/>
      <c r="X153" s="13"/>
      <c r="Y153" s="12"/>
      <c r="Z153" s="12"/>
      <c r="AA153" s="12"/>
      <c r="AB153" s="12"/>
      <c r="AC153" s="12"/>
      <c r="AD153" s="12"/>
      <c r="AE153" s="13"/>
      <c r="AF153" s="12"/>
      <c r="AG153" s="12"/>
      <c r="AH153" s="12"/>
      <c r="AI153" s="12"/>
      <c r="AJ153" s="50"/>
      <c r="AK153" s="44"/>
      <c r="AL153" s="44"/>
      <c r="AM153" s="44"/>
      <c r="AN153" s="44"/>
      <c r="AO153" s="44"/>
      <c r="AP153" s="45"/>
      <c r="AQ153" s="52"/>
      <c r="AR153" s="46"/>
      <c r="AS153" s="54"/>
      <c r="AT153" s="54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</row>
    <row r="154" spans="1:145" ht="15" customHeight="1">
      <c r="A154" s="47">
        <v>75</v>
      </c>
      <c r="B154" s="48"/>
      <c r="C154" s="49"/>
      <c r="D154" s="11"/>
      <c r="E154" s="12"/>
      <c r="F154" s="12"/>
      <c r="G154" s="12"/>
      <c r="H154" s="12"/>
      <c r="I154" s="13"/>
      <c r="J154" s="13"/>
      <c r="K154" s="12"/>
      <c r="L154" s="12"/>
      <c r="M154" s="12"/>
      <c r="N154" s="12"/>
      <c r="O154" s="12"/>
      <c r="P154" s="12"/>
      <c r="Q154" s="13"/>
      <c r="R154" s="12"/>
      <c r="S154" s="12"/>
      <c r="T154" s="12"/>
      <c r="U154" s="12"/>
      <c r="V154" s="12"/>
      <c r="W154" s="12"/>
      <c r="X154" s="13"/>
      <c r="Y154" s="12"/>
      <c r="Z154" s="12"/>
      <c r="AA154" s="12"/>
      <c r="AB154" s="12"/>
      <c r="AC154" s="12"/>
      <c r="AD154" s="12"/>
      <c r="AE154" s="13"/>
      <c r="AF154" s="12"/>
      <c r="AG154" s="12"/>
      <c r="AH154" s="12"/>
      <c r="AI154" s="12"/>
      <c r="AJ154" s="50">
        <f>IF(AL154&gt;2,(COUNTIF($E$5:$AI$5,"*"))-(AL154-2),(COUNTIF($E$5:$AI$5,"*")))</f>
        <v>31</v>
      </c>
      <c r="AK154" s="44">
        <f>COUNTIF(E154:AI155,"İ")+COUNTIF(E154:AI155,"Yİ")</f>
        <v>0</v>
      </c>
      <c r="AL154" s="44">
        <f>COUNTIF(E154:AI154,"R")</f>
        <v>0</v>
      </c>
      <c r="AM154" s="44">
        <f>COUNTIF(E154:AI155,"&gt;0")+COUNTIF(E154:AI155,"*")</f>
        <v>0</v>
      </c>
      <c r="AN154" s="44">
        <f>COUNTIF(E155:AI155,"*")*10+COUNTIF(E155:AI155,"&gt;=12")*10</f>
        <v>0</v>
      </c>
      <c r="AO154" s="44">
        <f>_xlfn.COUNTIFS(E154:AI155,"P8")+_xlfn.COUNTIFS(E154:AI155,"P12")+_xlfn.COUNTIFS(E154:AI155,"P24")+_xlfn.COUNTIFS(E154:AI155,"RT8")+_xlfn.COUNTIFS(E154:AI155,"RT12")+_xlfn.COUNTIFS(E154:AI155,"RT24")+_xlfn.COUNTIFS(E154:AI155,"B8")+_xlfn.COUNTIFS(E154:AI155,"B12")+_xlfn.COUNTIFS(E154:AI155,"B24")+_xlfn.COUNTIFS(E154:AI155,"P9")+_xlfn.COUNTIFS(E154:AI155,"B9")+_xlfn.COUNTIFS(E154:AI155,"RT9")+_xlfn.COUNTIFS(E154:AI155,"P13")+_xlfn.COUNTIFS(E154:AI155,"P14")+_xlfn.COUNTIFS(E154:AI155,"P15")+_xlfn.COUNTIFS(E154:AI155,"P17")+_xlfn.COUNTIFS(E154:AI155,"P18")+_xlfn.COUNTIFS(E154:AI155,"P19")+_xlfn.COUNTIFS(E154:AI155,"P20")+_xlfn.COUNTIFS(E154:AI155,"B13")+_xlfn.COUNTIFS(E154:AI155,"B14")+_xlfn.COUNTIFS(E154:AI155,"B15")+_xlfn.COUNTIFS(E154:AI155,"B15")+_xlfn.COUNTIFS(E154:AI155,"B17")+_xlfn.COUNTIFS(E154:AI155,"B18")+_xlfn.COUNTIFS(E154:AI155,"B19")+_xlfn.COUNTIFS(E154:AI155,"B20")+_xlfn.COUNTIFS(E154:AI155,"RT13")+_xlfn.COUNTIFS(E154:AI155,"RT14")+_xlfn.COUNTIFS(E154:AI155,"RT15")+_xlfn.COUNTIFS(E154:AI155,"RT17")+_xlfn.COUNTIFS(E154:AI155,"RT18")+_xlfn.COUNTIFS(E154:AI155,"RT19")+_xlfn.COUNTIFS(E154:AI155,"RT20")</f>
        <v>0</v>
      </c>
      <c r="AP154" s="45">
        <f>AY154</f>
        <v>0</v>
      </c>
      <c r="AQ154" s="51">
        <f>SUM(E154:AI155)</f>
        <v>0</v>
      </c>
      <c r="AR154" s="46">
        <f>SUM(AU154:EO155)</f>
        <v>0</v>
      </c>
      <c r="AS154" s="53">
        <f>SUM(AR154+AQ154)</f>
        <v>0</v>
      </c>
      <c r="AT154" s="54">
        <f>IF(AS154&lt;180,0,AS154-180)</f>
        <v>0</v>
      </c>
      <c r="AU154" s="46">
        <f aca="true" t="shared" si="215" ref="AU154:BZ154">_xlfn.COUNTIFS($E154:$AI155,AU$5)*AU$4</f>
        <v>0</v>
      </c>
      <c r="AV154" s="46">
        <f t="shared" si="215"/>
        <v>0</v>
      </c>
      <c r="AW154" s="46">
        <f t="shared" si="215"/>
        <v>0</v>
      </c>
      <c r="AX154" s="46">
        <f t="shared" si="215"/>
        <v>0</v>
      </c>
      <c r="AY154" s="46">
        <f t="shared" si="215"/>
        <v>0</v>
      </c>
      <c r="AZ154" s="46">
        <f t="shared" si="215"/>
        <v>0</v>
      </c>
      <c r="BA154" s="46">
        <f t="shared" si="215"/>
        <v>0</v>
      </c>
      <c r="BB154" s="46">
        <f t="shared" si="215"/>
        <v>0</v>
      </c>
      <c r="BC154" s="46">
        <f t="shared" si="215"/>
        <v>0</v>
      </c>
      <c r="BD154" s="46">
        <f t="shared" si="215"/>
        <v>0</v>
      </c>
      <c r="BE154" s="46">
        <f t="shared" si="215"/>
        <v>0</v>
      </c>
      <c r="BF154" s="46">
        <f t="shared" si="215"/>
        <v>0</v>
      </c>
      <c r="BG154" s="46">
        <f t="shared" si="215"/>
        <v>0</v>
      </c>
      <c r="BH154" s="46">
        <f t="shared" si="215"/>
        <v>0</v>
      </c>
      <c r="BI154" s="46">
        <f t="shared" si="215"/>
        <v>0</v>
      </c>
      <c r="BJ154" s="46">
        <f t="shared" si="215"/>
        <v>0</v>
      </c>
      <c r="BK154" s="46">
        <f t="shared" si="215"/>
        <v>0</v>
      </c>
      <c r="BL154" s="46">
        <f t="shared" si="215"/>
        <v>0</v>
      </c>
      <c r="BM154" s="46">
        <f t="shared" si="215"/>
        <v>0</v>
      </c>
      <c r="BN154" s="46">
        <f t="shared" si="215"/>
        <v>0</v>
      </c>
      <c r="BO154" s="46">
        <f t="shared" si="215"/>
        <v>0</v>
      </c>
      <c r="BP154" s="46">
        <f t="shared" si="215"/>
        <v>0</v>
      </c>
      <c r="BQ154" s="46">
        <f t="shared" si="215"/>
        <v>0</v>
      </c>
      <c r="BR154" s="46">
        <f t="shared" si="215"/>
        <v>0</v>
      </c>
      <c r="BS154" s="46">
        <f t="shared" si="215"/>
        <v>0</v>
      </c>
      <c r="BT154" s="46">
        <f t="shared" si="215"/>
        <v>0</v>
      </c>
      <c r="BU154" s="46">
        <f t="shared" si="215"/>
        <v>0</v>
      </c>
      <c r="BV154" s="46">
        <f t="shared" si="215"/>
        <v>0</v>
      </c>
      <c r="BW154" s="46">
        <f t="shared" si="215"/>
        <v>0</v>
      </c>
      <c r="BX154" s="46">
        <f t="shared" si="215"/>
        <v>0</v>
      </c>
      <c r="BY154" s="46">
        <f t="shared" si="215"/>
        <v>0</v>
      </c>
      <c r="BZ154" s="46">
        <f t="shared" si="215"/>
        <v>0</v>
      </c>
      <c r="CA154" s="46">
        <f aca="true" t="shared" si="216" ref="CA154:DF154">_xlfn.COUNTIFS($E154:$AI155,CA$5)*CA$4</f>
        <v>0</v>
      </c>
      <c r="CB154" s="46">
        <f t="shared" si="216"/>
        <v>0</v>
      </c>
      <c r="CC154" s="46">
        <f t="shared" si="216"/>
        <v>0</v>
      </c>
      <c r="CD154" s="46">
        <f t="shared" si="216"/>
        <v>0</v>
      </c>
      <c r="CE154" s="46">
        <f t="shared" si="216"/>
        <v>0</v>
      </c>
      <c r="CF154" s="46">
        <f t="shared" si="216"/>
        <v>0</v>
      </c>
      <c r="CG154" s="46">
        <f t="shared" si="216"/>
        <v>0</v>
      </c>
      <c r="CH154" s="46">
        <f t="shared" si="216"/>
        <v>0</v>
      </c>
      <c r="CI154" s="46">
        <f t="shared" si="216"/>
        <v>0</v>
      </c>
      <c r="CJ154" s="46">
        <f t="shared" si="216"/>
        <v>0</v>
      </c>
      <c r="CK154" s="46">
        <f t="shared" si="216"/>
        <v>0</v>
      </c>
      <c r="CL154" s="46">
        <f t="shared" si="216"/>
        <v>0</v>
      </c>
      <c r="CM154" s="46">
        <f t="shared" si="216"/>
        <v>0</v>
      </c>
      <c r="CN154" s="46">
        <f t="shared" si="216"/>
        <v>0</v>
      </c>
      <c r="CO154" s="46">
        <f t="shared" si="216"/>
        <v>0</v>
      </c>
      <c r="CP154" s="46">
        <f t="shared" si="216"/>
        <v>0</v>
      </c>
      <c r="CQ154" s="46">
        <f t="shared" si="216"/>
        <v>0</v>
      </c>
      <c r="CR154" s="46">
        <f t="shared" si="216"/>
        <v>0</v>
      </c>
      <c r="CS154" s="46">
        <f t="shared" si="216"/>
        <v>0</v>
      </c>
      <c r="CT154" s="46">
        <f t="shared" si="216"/>
        <v>0</v>
      </c>
      <c r="CU154" s="46">
        <f t="shared" si="216"/>
        <v>0</v>
      </c>
      <c r="CV154" s="46">
        <f t="shared" si="216"/>
        <v>0</v>
      </c>
      <c r="CW154" s="46">
        <f t="shared" si="216"/>
        <v>0</v>
      </c>
      <c r="CX154" s="46">
        <f t="shared" si="216"/>
        <v>0</v>
      </c>
      <c r="CY154" s="46">
        <f t="shared" si="216"/>
        <v>0</v>
      </c>
      <c r="CZ154" s="46">
        <f t="shared" si="216"/>
        <v>0</v>
      </c>
      <c r="DA154" s="46">
        <f t="shared" si="216"/>
        <v>0</v>
      </c>
      <c r="DB154" s="46">
        <f t="shared" si="216"/>
        <v>0</v>
      </c>
      <c r="DC154" s="46">
        <f t="shared" si="216"/>
        <v>0</v>
      </c>
      <c r="DD154" s="46">
        <f t="shared" si="216"/>
        <v>0</v>
      </c>
      <c r="DE154" s="46">
        <f t="shared" si="216"/>
        <v>0</v>
      </c>
      <c r="DF154" s="46">
        <f t="shared" si="216"/>
        <v>0</v>
      </c>
      <c r="DG154" s="46">
        <f aca="true" t="shared" si="217" ref="DG154:EL154">_xlfn.COUNTIFS($E154:$AI155,DG$5)*DG$4</f>
        <v>0</v>
      </c>
      <c r="DH154" s="46">
        <f t="shared" si="217"/>
        <v>0</v>
      </c>
      <c r="DI154" s="46">
        <f t="shared" si="217"/>
        <v>0</v>
      </c>
      <c r="DJ154" s="46">
        <f t="shared" si="217"/>
        <v>0</v>
      </c>
      <c r="DK154" s="46">
        <f t="shared" si="217"/>
        <v>0</v>
      </c>
      <c r="DL154" s="46">
        <f t="shared" si="217"/>
        <v>0</v>
      </c>
      <c r="DM154" s="46">
        <f t="shared" si="217"/>
        <v>0</v>
      </c>
      <c r="DN154" s="46">
        <f t="shared" si="217"/>
        <v>0</v>
      </c>
      <c r="DO154" s="46">
        <f t="shared" si="217"/>
        <v>0</v>
      </c>
      <c r="DP154" s="46">
        <f t="shared" si="217"/>
        <v>0</v>
      </c>
      <c r="DQ154" s="46">
        <f t="shared" si="217"/>
        <v>0</v>
      </c>
      <c r="DR154" s="46">
        <f t="shared" si="217"/>
        <v>0</v>
      </c>
      <c r="DS154" s="46">
        <f t="shared" si="217"/>
        <v>0</v>
      </c>
      <c r="DT154" s="46">
        <f t="shared" si="217"/>
        <v>0</v>
      </c>
      <c r="DU154" s="46">
        <f t="shared" si="217"/>
        <v>0</v>
      </c>
      <c r="DV154" s="46">
        <f t="shared" si="217"/>
        <v>0</v>
      </c>
      <c r="DW154" s="46">
        <f t="shared" si="217"/>
        <v>0</v>
      </c>
      <c r="DX154" s="46">
        <f t="shared" si="217"/>
        <v>0</v>
      </c>
      <c r="DY154" s="46">
        <f t="shared" si="217"/>
        <v>0</v>
      </c>
      <c r="DZ154" s="46">
        <f t="shared" si="217"/>
        <v>0</v>
      </c>
      <c r="EA154" s="46">
        <f t="shared" si="217"/>
        <v>0</v>
      </c>
      <c r="EB154" s="46">
        <f t="shared" si="217"/>
        <v>0</v>
      </c>
      <c r="EC154" s="46">
        <f t="shared" si="217"/>
        <v>0</v>
      </c>
      <c r="ED154" s="46">
        <f t="shared" si="217"/>
        <v>0</v>
      </c>
      <c r="EE154" s="46">
        <f t="shared" si="217"/>
        <v>0</v>
      </c>
      <c r="EF154" s="46">
        <f t="shared" si="217"/>
        <v>0</v>
      </c>
      <c r="EG154" s="46">
        <f t="shared" si="217"/>
        <v>0</v>
      </c>
      <c r="EH154" s="46">
        <f t="shared" si="217"/>
        <v>0</v>
      </c>
      <c r="EI154" s="46">
        <f t="shared" si="217"/>
        <v>0</v>
      </c>
      <c r="EJ154" s="46">
        <f t="shared" si="217"/>
        <v>0</v>
      </c>
      <c r="EK154" s="46">
        <f t="shared" si="217"/>
        <v>0</v>
      </c>
      <c r="EL154" s="46">
        <f t="shared" si="217"/>
        <v>0</v>
      </c>
      <c r="EM154" s="46">
        <f>_xlfn.COUNTIFS($E154:$AI155,EM$5)*EM$4</f>
        <v>0</v>
      </c>
      <c r="EN154" s="46">
        <f>_xlfn.COUNTIFS($E154:$AI155,EN$5)*EN$4</f>
        <v>0</v>
      </c>
      <c r="EO154" s="46">
        <f>_xlfn.COUNTIFS($E154:$AI155,EO$5)*EO$4</f>
        <v>0</v>
      </c>
    </row>
    <row r="155" spans="1:145" ht="12">
      <c r="A155" s="47"/>
      <c r="B155" s="48"/>
      <c r="C155" s="49"/>
      <c r="D155" s="11"/>
      <c r="E155" s="12"/>
      <c r="F155" s="12"/>
      <c r="G155" s="12"/>
      <c r="H155" s="12"/>
      <c r="I155" s="13"/>
      <c r="J155" s="13"/>
      <c r="K155" s="12"/>
      <c r="L155" s="12"/>
      <c r="M155" s="12"/>
      <c r="N155" s="12"/>
      <c r="O155" s="12"/>
      <c r="P155" s="12"/>
      <c r="Q155" s="13"/>
      <c r="R155" s="12"/>
      <c r="S155" s="12"/>
      <c r="T155" s="12"/>
      <c r="U155" s="12"/>
      <c r="V155" s="12"/>
      <c r="W155" s="12"/>
      <c r="X155" s="13"/>
      <c r="Y155" s="12"/>
      <c r="Z155" s="12"/>
      <c r="AA155" s="12"/>
      <c r="AB155" s="12"/>
      <c r="AC155" s="12"/>
      <c r="AD155" s="12"/>
      <c r="AE155" s="13"/>
      <c r="AF155" s="12"/>
      <c r="AG155" s="12"/>
      <c r="AH155" s="12"/>
      <c r="AI155" s="12"/>
      <c r="AJ155" s="50"/>
      <c r="AK155" s="44"/>
      <c r="AL155" s="44"/>
      <c r="AM155" s="44"/>
      <c r="AN155" s="44"/>
      <c r="AO155" s="44"/>
      <c r="AP155" s="45"/>
      <c r="AQ155" s="52"/>
      <c r="AR155" s="46"/>
      <c r="AS155" s="54"/>
      <c r="AT155" s="54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</row>
    <row r="156" spans="1:145" ht="15" customHeight="1">
      <c r="A156" s="47">
        <v>76</v>
      </c>
      <c r="B156" s="48"/>
      <c r="C156" s="49"/>
      <c r="D156" s="11"/>
      <c r="E156" s="12"/>
      <c r="F156" s="12"/>
      <c r="G156" s="12"/>
      <c r="H156" s="12"/>
      <c r="I156" s="13"/>
      <c r="J156" s="13"/>
      <c r="K156" s="12"/>
      <c r="L156" s="12"/>
      <c r="M156" s="12"/>
      <c r="N156" s="12"/>
      <c r="O156" s="12"/>
      <c r="P156" s="12"/>
      <c r="Q156" s="13"/>
      <c r="R156" s="12"/>
      <c r="S156" s="12"/>
      <c r="T156" s="12"/>
      <c r="U156" s="12"/>
      <c r="V156" s="12"/>
      <c r="W156" s="12"/>
      <c r="X156" s="13"/>
      <c r="Y156" s="12"/>
      <c r="Z156" s="12"/>
      <c r="AA156" s="12"/>
      <c r="AB156" s="12"/>
      <c r="AC156" s="12"/>
      <c r="AD156" s="12"/>
      <c r="AE156" s="13"/>
      <c r="AF156" s="12"/>
      <c r="AG156" s="12"/>
      <c r="AH156" s="12"/>
      <c r="AI156" s="12"/>
      <c r="AJ156" s="50">
        <f>IF(AL156&gt;2,(COUNTIF($E$5:$AI$5,"*"))-(AL156-2),(COUNTIF($E$5:$AI$5,"*")))</f>
        <v>31</v>
      </c>
      <c r="AK156" s="44">
        <f>COUNTIF(E156:AI157,"İ")+COUNTIF(E156:AI157,"Yİ")</f>
        <v>0</v>
      </c>
      <c r="AL156" s="44">
        <f>COUNTIF(E156:AI156,"R")</f>
        <v>0</v>
      </c>
      <c r="AM156" s="44">
        <f>COUNTIF(E156:AI157,"&gt;0")+COUNTIF(E156:AI157,"*")</f>
        <v>0</v>
      </c>
      <c r="AN156" s="44">
        <f>COUNTIF(E157:AI157,"*")*10+COUNTIF(E157:AI157,"&gt;=12")*10</f>
        <v>0</v>
      </c>
      <c r="AO156" s="44">
        <f>_xlfn.COUNTIFS(E156:AI157,"P8")+_xlfn.COUNTIFS(E156:AI157,"P12")+_xlfn.COUNTIFS(E156:AI157,"P24")+_xlfn.COUNTIFS(E156:AI157,"RT8")+_xlfn.COUNTIFS(E156:AI157,"RT12")+_xlfn.COUNTIFS(E156:AI157,"RT24")+_xlfn.COUNTIFS(E156:AI157,"B8")+_xlfn.COUNTIFS(E156:AI157,"B12")+_xlfn.COUNTIFS(E156:AI157,"B24")+_xlfn.COUNTIFS(E156:AI157,"P9")+_xlfn.COUNTIFS(E156:AI157,"B9")+_xlfn.COUNTIFS(E156:AI157,"RT9")+_xlfn.COUNTIFS(E156:AI157,"P13")+_xlfn.COUNTIFS(E156:AI157,"P14")+_xlfn.COUNTIFS(E156:AI157,"P15")+_xlfn.COUNTIFS(E156:AI157,"P17")+_xlfn.COUNTIFS(E156:AI157,"P18")+_xlfn.COUNTIFS(E156:AI157,"P19")+_xlfn.COUNTIFS(E156:AI157,"P20")+_xlfn.COUNTIFS(E156:AI157,"B13")+_xlfn.COUNTIFS(E156:AI157,"B14")+_xlfn.COUNTIFS(E156:AI157,"B15")+_xlfn.COUNTIFS(E156:AI157,"B15")+_xlfn.COUNTIFS(E156:AI157,"B17")+_xlfn.COUNTIFS(E156:AI157,"B18")+_xlfn.COUNTIFS(E156:AI157,"B19")+_xlfn.COUNTIFS(E156:AI157,"B20")+_xlfn.COUNTIFS(E156:AI157,"RT13")+_xlfn.COUNTIFS(E156:AI157,"RT14")+_xlfn.COUNTIFS(E156:AI157,"RT15")+_xlfn.COUNTIFS(E156:AI157,"RT17")+_xlfn.COUNTIFS(E156:AI157,"RT18")+_xlfn.COUNTIFS(E156:AI157,"RT19")+_xlfn.COUNTIFS(E156:AI157,"RT20")</f>
        <v>0</v>
      </c>
      <c r="AP156" s="45">
        <f>AY156</f>
        <v>0</v>
      </c>
      <c r="AQ156" s="51">
        <f>SUM(E156:AI157)</f>
        <v>0</v>
      </c>
      <c r="AR156" s="46">
        <f>SUM(AU156:EO157)</f>
        <v>0</v>
      </c>
      <c r="AS156" s="53">
        <f>SUM(AR156+AQ156)</f>
        <v>0</v>
      </c>
      <c r="AT156" s="54">
        <f>IF(AS156&lt;180,0,AS156-180)</f>
        <v>0</v>
      </c>
      <c r="AU156" s="46">
        <f aca="true" t="shared" si="218" ref="AU156:BZ156">_xlfn.COUNTIFS($E156:$AI157,AU$5)*AU$4</f>
        <v>0</v>
      </c>
      <c r="AV156" s="46">
        <f t="shared" si="218"/>
        <v>0</v>
      </c>
      <c r="AW156" s="46">
        <f t="shared" si="218"/>
        <v>0</v>
      </c>
      <c r="AX156" s="46">
        <f t="shared" si="218"/>
        <v>0</v>
      </c>
      <c r="AY156" s="46">
        <f t="shared" si="218"/>
        <v>0</v>
      </c>
      <c r="AZ156" s="46">
        <f t="shared" si="218"/>
        <v>0</v>
      </c>
      <c r="BA156" s="46">
        <f t="shared" si="218"/>
        <v>0</v>
      </c>
      <c r="BB156" s="46">
        <f t="shared" si="218"/>
        <v>0</v>
      </c>
      <c r="BC156" s="46">
        <f t="shared" si="218"/>
        <v>0</v>
      </c>
      <c r="BD156" s="46">
        <f t="shared" si="218"/>
        <v>0</v>
      </c>
      <c r="BE156" s="46">
        <f t="shared" si="218"/>
        <v>0</v>
      </c>
      <c r="BF156" s="46">
        <f t="shared" si="218"/>
        <v>0</v>
      </c>
      <c r="BG156" s="46">
        <f t="shared" si="218"/>
        <v>0</v>
      </c>
      <c r="BH156" s="46">
        <f t="shared" si="218"/>
        <v>0</v>
      </c>
      <c r="BI156" s="46">
        <f t="shared" si="218"/>
        <v>0</v>
      </c>
      <c r="BJ156" s="46">
        <f t="shared" si="218"/>
        <v>0</v>
      </c>
      <c r="BK156" s="46">
        <f t="shared" si="218"/>
        <v>0</v>
      </c>
      <c r="BL156" s="46">
        <f t="shared" si="218"/>
        <v>0</v>
      </c>
      <c r="BM156" s="46">
        <f t="shared" si="218"/>
        <v>0</v>
      </c>
      <c r="BN156" s="46">
        <f t="shared" si="218"/>
        <v>0</v>
      </c>
      <c r="BO156" s="46">
        <f t="shared" si="218"/>
        <v>0</v>
      </c>
      <c r="BP156" s="46">
        <f t="shared" si="218"/>
        <v>0</v>
      </c>
      <c r="BQ156" s="46">
        <f t="shared" si="218"/>
        <v>0</v>
      </c>
      <c r="BR156" s="46">
        <f t="shared" si="218"/>
        <v>0</v>
      </c>
      <c r="BS156" s="46">
        <f t="shared" si="218"/>
        <v>0</v>
      </c>
      <c r="BT156" s="46">
        <f t="shared" si="218"/>
        <v>0</v>
      </c>
      <c r="BU156" s="46">
        <f t="shared" si="218"/>
        <v>0</v>
      </c>
      <c r="BV156" s="46">
        <f t="shared" si="218"/>
        <v>0</v>
      </c>
      <c r="BW156" s="46">
        <f t="shared" si="218"/>
        <v>0</v>
      </c>
      <c r="BX156" s="46">
        <f t="shared" si="218"/>
        <v>0</v>
      </c>
      <c r="BY156" s="46">
        <f t="shared" si="218"/>
        <v>0</v>
      </c>
      <c r="BZ156" s="46">
        <f t="shared" si="218"/>
        <v>0</v>
      </c>
      <c r="CA156" s="46">
        <f aca="true" t="shared" si="219" ref="CA156:DF156">_xlfn.COUNTIFS($E156:$AI157,CA$5)*CA$4</f>
        <v>0</v>
      </c>
      <c r="CB156" s="46">
        <f t="shared" si="219"/>
        <v>0</v>
      </c>
      <c r="CC156" s="46">
        <f t="shared" si="219"/>
        <v>0</v>
      </c>
      <c r="CD156" s="46">
        <f t="shared" si="219"/>
        <v>0</v>
      </c>
      <c r="CE156" s="46">
        <f t="shared" si="219"/>
        <v>0</v>
      </c>
      <c r="CF156" s="46">
        <f t="shared" si="219"/>
        <v>0</v>
      </c>
      <c r="CG156" s="46">
        <f t="shared" si="219"/>
        <v>0</v>
      </c>
      <c r="CH156" s="46">
        <f t="shared" si="219"/>
        <v>0</v>
      </c>
      <c r="CI156" s="46">
        <f t="shared" si="219"/>
        <v>0</v>
      </c>
      <c r="CJ156" s="46">
        <f t="shared" si="219"/>
        <v>0</v>
      </c>
      <c r="CK156" s="46">
        <f t="shared" si="219"/>
        <v>0</v>
      </c>
      <c r="CL156" s="46">
        <f t="shared" si="219"/>
        <v>0</v>
      </c>
      <c r="CM156" s="46">
        <f t="shared" si="219"/>
        <v>0</v>
      </c>
      <c r="CN156" s="46">
        <f t="shared" si="219"/>
        <v>0</v>
      </c>
      <c r="CO156" s="46">
        <f t="shared" si="219"/>
        <v>0</v>
      </c>
      <c r="CP156" s="46">
        <f t="shared" si="219"/>
        <v>0</v>
      </c>
      <c r="CQ156" s="46">
        <f t="shared" si="219"/>
        <v>0</v>
      </c>
      <c r="CR156" s="46">
        <f t="shared" si="219"/>
        <v>0</v>
      </c>
      <c r="CS156" s="46">
        <f t="shared" si="219"/>
        <v>0</v>
      </c>
      <c r="CT156" s="46">
        <f t="shared" si="219"/>
        <v>0</v>
      </c>
      <c r="CU156" s="46">
        <f t="shared" si="219"/>
        <v>0</v>
      </c>
      <c r="CV156" s="46">
        <f t="shared" si="219"/>
        <v>0</v>
      </c>
      <c r="CW156" s="46">
        <f t="shared" si="219"/>
        <v>0</v>
      </c>
      <c r="CX156" s="46">
        <f t="shared" si="219"/>
        <v>0</v>
      </c>
      <c r="CY156" s="46">
        <f t="shared" si="219"/>
        <v>0</v>
      </c>
      <c r="CZ156" s="46">
        <f t="shared" si="219"/>
        <v>0</v>
      </c>
      <c r="DA156" s="46">
        <f t="shared" si="219"/>
        <v>0</v>
      </c>
      <c r="DB156" s="46">
        <f t="shared" si="219"/>
        <v>0</v>
      </c>
      <c r="DC156" s="46">
        <f t="shared" si="219"/>
        <v>0</v>
      </c>
      <c r="DD156" s="46">
        <f t="shared" si="219"/>
        <v>0</v>
      </c>
      <c r="DE156" s="46">
        <f t="shared" si="219"/>
        <v>0</v>
      </c>
      <c r="DF156" s="46">
        <f t="shared" si="219"/>
        <v>0</v>
      </c>
      <c r="DG156" s="46">
        <f aca="true" t="shared" si="220" ref="DG156:EL156">_xlfn.COUNTIFS($E156:$AI157,DG$5)*DG$4</f>
        <v>0</v>
      </c>
      <c r="DH156" s="46">
        <f t="shared" si="220"/>
        <v>0</v>
      </c>
      <c r="DI156" s="46">
        <f t="shared" si="220"/>
        <v>0</v>
      </c>
      <c r="DJ156" s="46">
        <f t="shared" si="220"/>
        <v>0</v>
      </c>
      <c r="DK156" s="46">
        <f t="shared" si="220"/>
        <v>0</v>
      </c>
      <c r="DL156" s="46">
        <f t="shared" si="220"/>
        <v>0</v>
      </c>
      <c r="DM156" s="46">
        <f t="shared" si="220"/>
        <v>0</v>
      </c>
      <c r="DN156" s="46">
        <f t="shared" si="220"/>
        <v>0</v>
      </c>
      <c r="DO156" s="46">
        <f t="shared" si="220"/>
        <v>0</v>
      </c>
      <c r="DP156" s="46">
        <f t="shared" si="220"/>
        <v>0</v>
      </c>
      <c r="DQ156" s="46">
        <f t="shared" si="220"/>
        <v>0</v>
      </c>
      <c r="DR156" s="46">
        <f t="shared" si="220"/>
        <v>0</v>
      </c>
      <c r="DS156" s="46">
        <f t="shared" si="220"/>
        <v>0</v>
      </c>
      <c r="DT156" s="46">
        <f t="shared" si="220"/>
        <v>0</v>
      </c>
      <c r="DU156" s="46">
        <f t="shared" si="220"/>
        <v>0</v>
      </c>
      <c r="DV156" s="46">
        <f t="shared" si="220"/>
        <v>0</v>
      </c>
      <c r="DW156" s="46">
        <f t="shared" si="220"/>
        <v>0</v>
      </c>
      <c r="DX156" s="46">
        <f t="shared" si="220"/>
        <v>0</v>
      </c>
      <c r="DY156" s="46">
        <f t="shared" si="220"/>
        <v>0</v>
      </c>
      <c r="DZ156" s="46">
        <f t="shared" si="220"/>
        <v>0</v>
      </c>
      <c r="EA156" s="46">
        <f t="shared" si="220"/>
        <v>0</v>
      </c>
      <c r="EB156" s="46">
        <f t="shared" si="220"/>
        <v>0</v>
      </c>
      <c r="EC156" s="46">
        <f t="shared" si="220"/>
        <v>0</v>
      </c>
      <c r="ED156" s="46">
        <f t="shared" si="220"/>
        <v>0</v>
      </c>
      <c r="EE156" s="46">
        <f t="shared" si="220"/>
        <v>0</v>
      </c>
      <c r="EF156" s="46">
        <f t="shared" si="220"/>
        <v>0</v>
      </c>
      <c r="EG156" s="46">
        <f t="shared" si="220"/>
        <v>0</v>
      </c>
      <c r="EH156" s="46">
        <f t="shared" si="220"/>
        <v>0</v>
      </c>
      <c r="EI156" s="46">
        <f t="shared" si="220"/>
        <v>0</v>
      </c>
      <c r="EJ156" s="46">
        <f t="shared" si="220"/>
        <v>0</v>
      </c>
      <c r="EK156" s="46">
        <f t="shared" si="220"/>
        <v>0</v>
      </c>
      <c r="EL156" s="46">
        <f t="shared" si="220"/>
        <v>0</v>
      </c>
      <c r="EM156" s="46">
        <f>_xlfn.COUNTIFS($E156:$AI157,EM$5)*EM$4</f>
        <v>0</v>
      </c>
      <c r="EN156" s="46">
        <f>_xlfn.COUNTIFS($E156:$AI157,EN$5)*EN$4</f>
        <v>0</v>
      </c>
      <c r="EO156" s="46">
        <f>_xlfn.COUNTIFS($E156:$AI157,EO$5)*EO$4</f>
        <v>0</v>
      </c>
    </row>
    <row r="157" spans="1:145" ht="12">
      <c r="A157" s="47"/>
      <c r="B157" s="48"/>
      <c r="C157" s="49"/>
      <c r="D157" s="11"/>
      <c r="E157" s="12"/>
      <c r="F157" s="12"/>
      <c r="G157" s="12"/>
      <c r="H157" s="12"/>
      <c r="I157" s="13"/>
      <c r="J157" s="13"/>
      <c r="K157" s="12"/>
      <c r="L157" s="12"/>
      <c r="M157" s="12"/>
      <c r="N157" s="12"/>
      <c r="O157" s="12"/>
      <c r="P157" s="12"/>
      <c r="Q157" s="13"/>
      <c r="R157" s="12"/>
      <c r="S157" s="12"/>
      <c r="T157" s="12"/>
      <c r="U157" s="12"/>
      <c r="V157" s="12"/>
      <c r="W157" s="12"/>
      <c r="X157" s="13"/>
      <c r="Y157" s="12"/>
      <c r="Z157" s="12"/>
      <c r="AA157" s="12"/>
      <c r="AB157" s="12"/>
      <c r="AC157" s="12"/>
      <c r="AD157" s="12"/>
      <c r="AE157" s="13"/>
      <c r="AF157" s="12"/>
      <c r="AG157" s="12"/>
      <c r="AH157" s="12"/>
      <c r="AI157" s="12"/>
      <c r="AJ157" s="50"/>
      <c r="AK157" s="44"/>
      <c r="AL157" s="44"/>
      <c r="AM157" s="44"/>
      <c r="AN157" s="44"/>
      <c r="AO157" s="44"/>
      <c r="AP157" s="45"/>
      <c r="AQ157" s="52"/>
      <c r="AR157" s="46"/>
      <c r="AS157" s="54"/>
      <c r="AT157" s="54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</row>
    <row r="158" spans="1:145" ht="15" customHeight="1">
      <c r="A158" s="47">
        <v>77</v>
      </c>
      <c r="B158" s="48"/>
      <c r="C158" s="49"/>
      <c r="D158" s="11"/>
      <c r="E158" s="12"/>
      <c r="F158" s="12"/>
      <c r="G158" s="12"/>
      <c r="H158" s="12"/>
      <c r="I158" s="13"/>
      <c r="J158" s="13"/>
      <c r="K158" s="12"/>
      <c r="L158" s="12"/>
      <c r="M158" s="12"/>
      <c r="N158" s="12"/>
      <c r="O158" s="12"/>
      <c r="P158" s="12"/>
      <c r="Q158" s="13"/>
      <c r="R158" s="12"/>
      <c r="S158" s="12"/>
      <c r="T158" s="12"/>
      <c r="U158" s="12"/>
      <c r="V158" s="12"/>
      <c r="W158" s="12"/>
      <c r="X158" s="13"/>
      <c r="Y158" s="12"/>
      <c r="Z158" s="12"/>
      <c r="AA158" s="12"/>
      <c r="AB158" s="12"/>
      <c r="AC158" s="12"/>
      <c r="AD158" s="12"/>
      <c r="AE158" s="13"/>
      <c r="AF158" s="12"/>
      <c r="AG158" s="12"/>
      <c r="AH158" s="12"/>
      <c r="AI158" s="12"/>
      <c r="AJ158" s="50">
        <f>IF(AL158&gt;2,(COUNTIF($E$5:$AI$5,"*"))-(AL158-2),(COUNTIF($E$5:$AI$5,"*")))</f>
        <v>31</v>
      </c>
      <c r="AK158" s="44">
        <f>COUNTIF(E158:AI159,"İ")+COUNTIF(E158:AI159,"Yİ")</f>
        <v>0</v>
      </c>
      <c r="AL158" s="44">
        <f>COUNTIF(E158:AI158,"R")</f>
        <v>0</v>
      </c>
      <c r="AM158" s="44">
        <f>COUNTIF(E158:AI159,"&gt;0")+COUNTIF(E158:AI159,"*")</f>
        <v>0</v>
      </c>
      <c r="AN158" s="44">
        <f>COUNTIF(E159:AI159,"*")*10+COUNTIF(E159:AI159,"&gt;=12")*10</f>
        <v>0</v>
      </c>
      <c r="AO158" s="44">
        <f>_xlfn.COUNTIFS(E158:AI159,"P8")+_xlfn.COUNTIFS(E158:AI159,"P12")+_xlfn.COUNTIFS(E158:AI159,"P24")+_xlfn.COUNTIFS(E158:AI159,"RT8")+_xlfn.COUNTIFS(E158:AI159,"RT12")+_xlfn.COUNTIFS(E158:AI159,"RT24")+_xlfn.COUNTIFS(E158:AI159,"B8")+_xlfn.COUNTIFS(E158:AI159,"B12")+_xlfn.COUNTIFS(E158:AI159,"B24")+_xlfn.COUNTIFS(E158:AI159,"P9")+_xlfn.COUNTIFS(E158:AI159,"B9")+_xlfn.COUNTIFS(E158:AI159,"RT9")+_xlfn.COUNTIFS(E158:AI159,"P13")+_xlfn.COUNTIFS(E158:AI159,"P14")+_xlfn.COUNTIFS(E158:AI159,"P15")+_xlfn.COUNTIFS(E158:AI159,"P17")+_xlfn.COUNTIFS(E158:AI159,"P18")+_xlfn.COUNTIFS(E158:AI159,"P19")+_xlfn.COUNTIFS(E158:AI159,"P20")+_xlfn.COUNTIFS(E158:AI159,"B13")+_xlfn.COUNTIFS(E158:AI159,"B14")+_xlfn.COUNTIFS(E158:AI159,"B15")+_xlfn.COUNTIFS(E158:AI159,"B15")+_xlfn.COUNTIFS(E158:AI159,"B17")+_xlfn.COUNTIFS(E158:AI159,"B18")+_xlfn.COUNTIFS(E158:AI159,"B19")+_xlfn.COUNTIFS(E158:AI159,"B20")+_xlfn.COUNTIFS(E158:AI159,"RT13")+_xlfn.COUNTIFS(E158:AI159,"RT14")+_xlfn.COUNTIFS(E158:AI159,"RT15")+_xlfn.COUNTIFS(E158:AI159,"RT17")+_xlfn.COUNTIFS(E158:AI159,"RT18")+_xlfn.COUNTIFS(E158:AI159,"RT19")+_xlfn.COUNTIFS(E158:AI159,"RT20")</f>
        <v>0</v>
      </c>
      <c r="AP158" s="45">
        <f>AY158</f>
        <v>0</v>
      </c>
      <c r="AQ158" s="51">
        <f>SUM(E158:AI159)</f>
        <v>0</v>
      </c>
      <c r="AR158" s="46">
        <f>SUM(AU158:EO159)</f>
        <v>0</v>
      </c>
      <c r="AS158" s="53">
        <f>SUM(AR158+AQ158)</f>
        <v>0</v>
      </c>
      <c r="AT158" s="54">
        <f>IF(AS158&lt;180,0,AS158-180)</f>
        <v>0</v>
      </c>
      <c r="AU158" s="46">
        <f aca="true" t="shared" si="221" ref="AU158:BZ158">_xlfn.COUNTIFS($E158:$AI159,AU$5)*AU$4</f>
        <v>0</v>
      </c>
      <c r="AV158" s="46">
        <f t="shared" si="221"/>
        <v>0</v>
      </c>
      <c r="AW158" s="46">
        <f t="shared" si="221"/>
        <v>0</v>
      </c>
      <c r="AX158" s="46">
        <f t="shared" si="221"/>
        <v>0</v>
      </c>
      <c r="AY158" s="46">
        <f t="shared" si="221"/>
        <v>0</v>
      </c>
      <c r="AZ158" s="46">
        <f t="shared" si="221"/>
        <v>0</v>
      </c>
      <c r="BA158" s="46">
        <f t="shared" si="221"/>
        <v>0</v>
      </c>
      <c r="BB158" s="46">
        <f t="shared" si="221"/>
        <v>0</v>
      </c>
      <c r="BC158" s="46">
        <f t="shared" si="221"/>
        <v>0</v>
      </c>
      <c r="BD158" s="46">
        <f t="shared" si="221"/>
        <v>0</v>
      </c>
      <c r="BE158" s="46">
        <f t="shared" si="221"/>
        <v>0</v>
      </c>
      <c r="BF158" s="46">
        <f t="shared" si="221"/>
        <v>0</v>
      </c>
      <c r="BG158" s="46">
        <f t="shared" si="221"/>
        <v>0</v>
      </c>
      <c r="BH158" s="46">
        <f t="shared" si="221"/>
        <v>0</v>
      </c>
      <c r="BI158" s="46">
        <f t="shared" si="221"/>
        <v>0</v>
      </c>
      <c r="BJ158" s="46">
        <f t="shared" si="221"/>
        <v>0</v>
      </c>
      <c r="BK158" s="46">
        <f t="shared" si="221"/>
        <v>0</v>
      </c>
      <c r="BL158" s="46">
        <f t="shared" si="221"/>
        <v>0</v>
      </c>
      <c r="BM158" s="46">
        <f t="shared" si="221"/>
        <v>0</v>
      </c>
      <c r="BN158" s="46">
        <f t="shared" si="221"/>
        <v>0</v>
      </c>
      <c r="BO158" s="46">
        <f t="shared" si="221"/>
        <v>0</v>
      </c>
      <c r="BP158" s="46">
        <f t="shared" si="221"/>
        <v>0</v>
      </c>
      <c r="BQ158" s="46">
        <f t="shared" si="221"/>
        <v>0</v>
      </c>
      <c r="BR158" s="46">
        <f t="shared" si="221"/>
        <v>0</v>
      </c>
      <c r="BS158" s="46">
        <f t="shared" si="221"/>
        <v>0</v>
      </c>
      <c r="BT158" s="46">
        <f t="shared" si="221"/>
        <v>0</v>
      </c>
      <c r="BU158" s="46">
        <f t="shared" si="221"/>
        <v>0</v>
      </c>
      <c r="BV158" s="46">
        <f t="shared" si="221"/>
        <v>0</v>
      </c>
      <c r="BW158" s="46">
        <f t="shared" si="221"/>
        <v>0</v>
      </c>
      <c r="BX158" s="46">
        <f t="shared" si="221"/>
        <v>0</v>
      </c>
      <c r="BY158" s="46">
        <f t="shared" si="221"/>
        <v>0</v>
      </c>
      <c r="BZ158" s="46">
        <f t="shared" si="221"/>
        <v>0</v>
      </c>
      <c r="CA158" s="46">
        <f aca="true" t="shared" si="222" ref="CA158:DF158">_xlfn.COUNTIFS($E158:$AI159,CA$5)*CA$4</f>
        <v>0</v>
      </c>
      <c r="CB158" s="46">
        <f t="shared" si="222"/>
        <v>0</v>
      </c>
      <c r="CC158" s="46">
        <f t="shared" si="222"/>
        <v>0</v>
      </c>
      <c r="CD158" s="46">
        <f t="shared" si="222"/>
        <v>0</v>
      </c>
      <c r="CE158" s="46">
        <f t="shared" si="222"/>
        <v>0</v>
      </c>
      <c r="CF158" s="46">
        <f t="shared" si="222"/>
        <v>0</v>
      </c>
      <c r="CG158" s="46">
        <f t="shared" si="222"/>
        <v>0</v>
      </c>
      <c r="CH158" s="46">
        <f t="shared" si="222"/>
        <v>0</v>
      </c>
      <c r="CI158" s="46">
        <f t="shared" si="222"/>
        <v>0</v>
      </c>
      <c r="CJ158" s="46">
        <f t="shared" si="222"/>
        <v>0</v>
      </c>
      <c r="CK158" s="46">
        <f t="shared" si="222"/>
        <v>0</v>
      </c>
      <c r="CL158" s="46">
        <f t="shared" si="222"/>
        <v>0</v>
      </c>
      <c r="CM158" s="46">
        <f t="shared" si="222"/>
        <v>0</v>
      </c>
      <c r="CN158" s="46">
        <f t="shared" si="222"/>
        <v>0</v>
      </c>
      <c r="CO158" s="46">
        <f t="shared" si="222"/>
        <v>0</v>
      </c>
      <c r="CP158" s="46">
        <f t="shared" si="222"/>
        <v>0</v>
      </c>
      <c r="CQ158" s="46">
        <f t="shared" si="222"/>
        <v>0</v>
      </c>
      <c r="CR158" s="46">
        <f t="shared" si="222"/>
        <v>0</v>
      </c>
      <c r="CS158" s="46">
        <f t="shared" si="222"/>
        <v>0</v>
      </c>
      <c r="CT158" s="46">
        <f t="shared" si="222"/>
        <v>0</v>
      </c>
      <c r="CU158" s="46">
        <f t="shared" si="222"/>
        <v>0</v>
      </c>
      <c r="CV158" s="46">
        <f t="shared" si="222"/>
        <v>0</v>
      </c>
      <c r="CW158" s="46">
        <f t="shared" si="222"/>
        <v>0</v>
      </c>
      <c r="CX158" s="46">
        <f t="shared" si="222"/>
        <v>0</v>
      </c>
      <c r="CY158" s="46">
        <f t="shared" si="222"/>
        <v>0</v>
      </c>
      <c r="CZ158" s="46">
        <f t="shared" si="222"/>
        <v>0</v>
      </c>
      <c r="DA158" s="46">
        <f t="shared" si="222"/>
        <v>0</v>
      </c>
      <c r="DB158" s="46">
        <f t="shared" si="222"/>
        <v>0</v>
      </c>
      <c r="DC158" s="46">
        <f t="shared" si="222"/>
        <v>0</v>
      </c>
      <c r="DD158" s="46">
        <f t="shared" si="222"/>
        <v>0</v>
      </c>
      <c r="DE158" s="46">
        <f t="shared" si="222"/>
        <v>0</v>
      </c>
      <c r="DF158" s="46">
        <f t="shared" si="222"/>
        <v>0</v>
      </c>
      <c r="DG158" s="46">
        <f aca="true" t="shared" si="223" ref="DG158:EL158">_xlfn.COUNTIFS($E158:$AI159,DG$5)*DG$4</f>
        <v>0</v>
      </c>
      <c r="DH158" s="46">
        <f t="shared" si="223"/>
        <v>0</v>
      </c>
      <c r="DI158" s="46">
        <f t="shared" si="223"/>
        <v>0</v>
      </c>
      <c r="DJ158" s="46">
        <f t="shared" si="223"/>
        <v>0</v>
      </c>
      <c r="DK158" s="46">
        <f t="shared" si="223"/>
        <v>0</v>
      </c>
      <c r="DL158" s="46">
        <f t="shared" si="223"/>
        <v>0</v>
      </c>
      <c r="DM158" s="46">
        <f t="shared" si="223"/>
        <v>0</v>
      </c>
      <c r="DN158" s="46">
        <f t="shared" si="223"/>
        <v>0</v>
      </c>
      <c r="DO158" s="46">
        <f t="shared" si="223"/>
        <v>0</v>
      </c>
      <c r="DP158" s="46">
        <f t="shared" si="223"/>
        <v>0</v>
      </c>
      <c r="DQ158" s="46">
        <f t="shared" si="223"/>
        <v>0</v>
      </c>
      <c r="DR158" s="46">
        <f t="shared" si="223"/>
        <v>0</v>
      </c>
      <c r="DS158" s="46">
        <f t="shared" si="223"/>
        <v>0</v>
      </c>
      <c r="DT158" s="46">
        <f t="shared" si="223"/>
        <v>0</v>
      </c>
      <c r="DU158" s="46">
        <f t="shared" si="223"/>
        <v>0</v>
      </c>
      <c r="DV158" s="46">
        <f t="shared" si="223"/>
        <v>0</v>
      </c>
      <c r="DW158" s="46">
        <f t="shared" si="223"/>
        <v>0</v>
      </c>
      <c r="DX158" s="46">
        <f t="shared" si="223"/>
        <v>0</v>
      </c>
      <c r="DY158" s="46">
        <f t="shared" si="223"/>
        <v>0</v>
      </c>
      <c r="DZ158" s="46">
        <f t="shared" si="223"/>
        <v>0</v>
      </c>
      <c r="EA158" s="46">
        <f t="shared" si="223"/>
        <v>0</v>
      </c>
      <c r="EB158" s="46">
        <f t="shared" si="223"/>
        <v>0</v>
      </c>
      <c r="EC158" s="46">
        <f t="shared" si="223"/>
        <v>0</v>
      </c>
      <c r="ED158" s="46">
        <f t="shared" si="223"/>
        <v>0</v>
      </c>
      <c r="EE158" s="46">
        <f t="shared" si="223"/>
        <v>0</v>
      </c>
      <c r="EF158" s="46">
        <f t="shared" si="223"/>
        <v>0</v>
      </c>
      <c r="EG158" s="46">
        <f t="shared" si="223"/>
        <v>0</v>
      </c>
      <c r="EH158" s="46">
        <f t="shared" si="223"/>
        <v>0</v>
      </c>
      <c r="EI158" s="46">
        <f t="shared" si="223"/>
        <v>0</v>
      </c>
      <c r="EJ158" s="46">
        <f t="shared" si="223"/>
        <v>0</v>
      </c>
      <c r="EK158" s="46">
        <f t="shared" si="223"/>
        <v>0</v>
      </c>
      <c r="EL158" s="46">
        <f t="shared" si="223"/>
        <v>0</v>
      </c>
      <c r="EM158" s="46">
        <f>_xlfn.COUNTIFS($E158:$AI159,EM$5)*EM$4</f>
        <v>0</v>
      </c>
      <c r="EN158" s="46">
        <f>_xlfn.COUNTIFS($E158:$AI159,EN$5)*EN$4</f>
        <v>0</v>
      </c>
      <c r="EO158" s="46">
        <f>_xlfn.COUNTIFS($E158:$AI159,EO$5)*EO$4</f>
        <v>0</v>
      </c>
    </row>
    <row r="159" spans="1:145" ht="12">
      <c r="A159" s="47"/>
      <c r="B159" s="48"/>
      <c r="C159" s="49"/>
      <c r="D159" s="11"/>
      <c r="E159" s="12"/>
      <c r="F159" s="12"/>
      <c r="G159" s="12"/>
      <c r="H159" s="12"/>
      <c r="I159" s="13"/>
      <c r="J159" s="13"/>
      <c r="K159" s="12"/>
      <c r="L159" s="12"/>
      <c r="M159" s="12"/>
      <c r="N159" s="12"/>
      <c r="O159" s="12"/>
      <c r="P159" s="12"/>
      <c r="Q159" s="13"/>
      <c r="R159" s="12"/>
      <c r="S159" s="12"/>
      <c r="T159" s="12"/>
      <c r="U159" s="12"/>
      <c r="V159" s="12"/>
      <c r="W159" s="12"/>
      <c r="X159" s="13"/>
      <c r="Y159" s="12"/>
      <c r="Z159" s="12"/>
      <c r="AA159" s="12"/>
      <c r="AB159" s="12"/>
      <c r="AC159" s="12"/>
      <c r="AD159" s="12"/>
      <c r="AE159" s="13"/>
      <c r="AF159" s="12"/>
      <c r="AG159" s="12"/>
      <c r="AH159" s="12"/>
      <c r="AI159" s="12"/>
      <c r="AJ159" s="50"/>
      <c r="AK159" s="44"/>
      <c r="AL159" s="44"/>
      <c r="AM159" s="44"/>
      <c r="AN159" s="44"/>
      <c r="AO159" s="44"/>
      <c r="AP159" s="45"/>
      <c r="AQ159" s="52"/>
      <c r="AR159" s="46"/>
      <c r="AS159" s="54"/>
      <c r="AT159" s="54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</row>
    <row r="160" spans="1:145" ht="15" customHeight="1">
      <c r="A160" s="47">
        <v>78</v>
      </c>
      <c r="B160" s="48"/>
      <c r="C160" s="49"/>
      <c r="D160" s="11"/>
      <c r="E160" s="12"/>
      <c r="F160" s="12"/>
      <c r="G160" s="12"/>
      <c r="H160" s="12"/>
      <c r="I160" s="13"/>
      <c r="J160" s="13"/>
      <c r="K160" s="12"/>
      <c r="L160" s="12"/>
      <c r="M160" s="12"/>
      <c r="N160" s="12"/>
      <c r="O160" s="12"/>
      <c r="P160" s="12"/>
      <c r="Q160" s="13"/>
      <c r="R160" s="12"/>
      <c r="S160" s="12"/>
      <c r="T160" s="12"/>
      <c r="U160" s="12"/>
      <c r="V160" s="12"/>
      <c r="W160" s="12"/>
      <c r="X160" s="13"/>
      <c r="Y160" s="12"/>
      <c r="Z160" s="12"/>
      <c r="AA160" s="12"/>
      <c r="AB160" s="12"/>
      <c r="AC160" s="12"/>
      <c r="AD160" s="12"/>
      <c r="AE160" s="13"/>
      <c r="AF160" s="12"/>
      <c r="AG160" s="12"/>
      <c r="AH160" s="12"/>
      <c r="AI160" s="12"/>
      <c r="AJ160" s="50">
        <f>IF(AL160&gt;2,(COUNTIF($E$5:$AI$5,"*"))-(AL160-2),(COUNTIF($E$5:$AI$5,"*")))</f>
        <v>31</v>
      </c>
      <c r="AK160" s="44">
        <f>COUNTIF(E160:AI161,"İ")+COUNTIF(E160:AI161,"Yİ")</f>
        <v>0</v>
      </c>
      <c r="AL160" s="44">
        <f>COUNTIF(E160:AI160,"R")</f>
        <v>0</v>
      </c>
      <c r="AM160" s="44">
        <f>COUNTIF(E160:AI161,"&gt;0")+COUNTIF(E160:AI161,"*")</f>
        <v>0</v>
      </c>
      <c r="AN160" s="44">
        <f>COUNTIF(E161:AI161,"*")*10+COUNTIF(E161:AI161,"&gt;=12")*10</f>
        <v>0</v>
      </c>
      <c r="AO160" s="44">
        <f>_xlfn.COUNTIFS(E160:AI161,"P8")+_xlfn.COUNTIFS(E160:AI161,"P12")+_xlfn.COUNTIFS(E160:AI161,"P24")+_xlfn.COUNTIFS(E160:AI161,"RT8")+_xlfn.COUNTIFS(E160:AI161,"RT12")+_xlfn.COUNTIFS(E160:AI161,"RT24")+_xlfn.COUNTIFS(E160:AI161,"B8")+_xlfn.COUNTIFS(E160:AI161,"B12")+_xlfn.COUNTIFS(E160:AI161,"B24")+_xlfn.COUNTIFS(E160:AI161,"P9")+_xlfn.COUNTIFS(E160:AI161,"B9")+_xlfn.COUNTIFS(E160:AI161,"RT9")+_xlfn.COUNTIFS(E160:AI161,"P13")+_xlfn.COUNTIFS(E160:AI161,"P14")+_xlfn.COUNTIFS(E160:AI161,"P15")+_xlfn.COUNTIFS(E160:AI161,"P17")+_xlfn.COUNTIFS(E160:AI161,"P18")+_xlfn.COUNTIFS(E160:AI161,"P19")+_xlfn.COUNTIFS(E160:AI161,"P20")+_xlfn.COUNTIFS(E160:AI161,"B13")+_xlfn.COUNTIFS(E160:AI161,"B14")+_xlfn.COUNTIFS(E160:AI161,"B15")+_xlfn.COUNTIFS(E160:AI161,"B15")+_xlfn.COUNTIFS(E160:AI161,"B17")+_xlfn.COUNTIFS(E160:AI161,"B18")+_xlfn.COUNTIFS(E160:AI161,"B19")+_xlfn.COUNTIFS(E160:AI161,"B20")+_xlfn.COUNTIFS(E160:AI161,"RT13")+_xlfn.COUNTIFS(E160:AI161,"RT14")+_xlfn.COUNTIFS(E160:AI161,"RT15")+_xlfn.COUNTIFS(E160:AI161,"RT17")+_xlfn.COUNTIFS(E160:AI161,"RT18")+_xlfn.COUNTIFS(E160:AI161,"RT19")+_xlfn.COUNTIFS(E160:AI161,"RT20")</f>
        <v>0</v>
      </c>
      <c r="AP160" s="45">
        <f>AY160</f>
        <v>0</v>
      </c>
      <c r="AQ160" s="51">
        <f>SUM(E160:AI161)</f>
        <v>0</v>
      </c>
      <c r="AR160" s="46">
        <f>SUM(AU160:EO161)</f>
        <v>0</v>
      </c>
      <c r="AS160" s="53">
        <f>SUM(AR160+AQ160)</f>
        <v>0</v>
      </c>
      <c r="AT160" s="54">
        <f>IF(AS160&lt;180,0,AS160-180)</f>
        <v>0</v>
      </c>
      <c r="AU160" s="46">
        <f aca="true" t="shared" si="224" ref="AU160:BZ160">_xlfn.COUNTIFS($E160:$AI161,AU$5)*AU$4</f>
        <v>0</v>
      </c>
      <c r="AV160" s="46">
        <f t="shared" si="224"/>
        <v>0</v>
      </c>
      <c r="AW160" s="46">
        <f t="shared" si="224"/>
        <v>0</v>
      </c>
      <c r="AX160" s="46">
        <f t="shared" si="224"/>
        <v>0</v>
      </c>
      <c r="AY160" s="46">
        <f t="shared" si="224"/>
        <v>0</v>
      </c>
      <c r="AZ160" s="46">
        <f t="shared" si="224"/>
        <v>0</v>
      </c>
      <c r="BA160" s="46">
        <f t="shared" si="224"/>
        <v>0</v>
      </c>
      <c r="BB160" s="46">
        <f t="shared" si="224"/>
        <v>0</v>
      </c>
      <c r="BC160" s="46">
        <f t="shared" si="224"/>
        <v>0</v>
      </c>
      <c r="BD160" s="46">
        <f t="shared" si="224"/>
        <v>0</v>
      </c>
      <c r="BE160" s="46">
        <f t="shared" si="224"/>
        <v>0</v>
      </c>
      <c r="BF160" s="46">
        <f t="shared" si="224"/>
        <v>0</v>
      </c>
      <c r="BG160" s="46">
        <f t="shared" si="224"/>
        <v>0</v>
      </c>
      <c r="BH160" s="46">
        <f t="shared" si="224"/>
        <v>0</v>
      </c>
      <c r="BI160" s="46">
        <f t="shared" si="224"/>
        <v>0</v>
      </c>
      <c r="BJ160" s="46">
        <f t="shared" si="224"/>
        <v>0</v>
      </c>
      <c r="BK160" s="46">
        <f t="shared" si="224"/>
        <v>0</v>
      </c>
      <c r="BL160" s="46">
        <f t="shared" si="224"/>
        <v>0</v>
      </c>
      <c r="BM160" s="46">
        <f t="shared" si="224"/>
        <v>0</v>
      </c>
      <c r="BN160" s="46">
        <f t="shared" si="224"/>
        <v>0</v>
      </c>
      <c r="BO160" s="46">
        <f t="shared" si="224"/>
        <v>0</v>
      </c>
      <c r="BP160" s="46">
        <f t="shared" si="224"/>
        <v>0</v>
      </c>
      <c r="BQ160" s="46">
        <f t="shared" si="224"/>
        <v>0</v>
      </c>
      <c r="BR160" s="46">
        <f t="shared" si="224"/>
        <v>0</v>
      </c>
      <c r="BS160" s="46">
        <f t="shared" si="224"/>
        <v>0</v>
      </c>
      <c r="BT160" s="46">
        <f t="shared" si="224"/>
        <v>0</v>
      </c>
      <c r="BU160" s="46">
        <f t="shared" si="224"/>
        <v>0</v>
      </c>
      <c r="BV160" s="46">
        <f t="shared" si="224"/>
        <v>0</v>
      </c>
      <c r="BW160" s="46">
        <f t="shared" si="224"/>
        <v>0</v>
      </c>
      <c r="BX160" s="46">
        <f t="shared" si="224"/>
        <v>0</v>
      </c>
      <c r="BY160" s="46">
        <f t="shared" si="224"/>
        <v>0</v>
      </c>
      <c r="BZ160" s="46">
        <f t="shared" si="224"/>
        <v>0</v>
      </c>
      <c r="CA160" s="46">
        <f aca="true" t="shared" si="225" ref="CA160:DF160">_xlfn.COUNTIFS($E160:$AI161,CA$5)*CA$4</f>
        <v>0</v>
      </c>
      <c r="CB160" s="46">
        <f t="shared" si="225"/>
        <v>0</v>
      </c>
      <c r="CC160" s="46">
        <f t="shared" si="225"/>
        <v>0</v>
      </c>
      <c r="CD160" s="46">
        <f t="shared" si="225"/>
        <v>0</v>
      </c>
      <c r="CE160" s="46">
        <f t="shared" si="225"/>
        <v>0</v>
      </c>
      <c r="CF160" s="46">
        <f t="shared" si="225"/>
        <v>0</v>
      </c>
      <c r="CG160" s="46">
        <f t="shared" si="225"/>
        <v>0</v>
      </c>
      <c r="CH160" s="46">
        <f t="shared" si="225"/>
        <v>0</v>
      </c>
      <c r="CI160" s="46">
        <f t="shared" si="225"/>
        <v>0</v>
      </c>
      <c r="CJ160" s="46">
        <f t="shared" si="225"/>
        <v>0</v>
      </c>
      <c r="CK160" s="46">
        <f t="shared" si="225"/>
        <v>0</v>
      </c>
      <c r="CL160" s="46">
        <f t="shared" si="225"/>
        <v>0</v>
      </c>
      <c r="CM160" s="46">
        <f t="shared" si="225"/>
        <v>0</v>
      </c>
      <c r="CN160" s="46">
        <f t="shared" si="225"/>
        <v>0</v>
      </c>
      <c r="CO160" s="46">
        <f t="shared" si="225"/>
        <v>0</v>
      </c>
      <c r="CP160" s="46">
        <f t="shared" si="225"/>
        <v>0</v>
      </c>
      <c r="CQ160" s="46">
        <f t="shared" si="225"/>
        <v>0</v>
      </c>
      <c r="CR160" s="46">
        <f t="shared" si="225"/>
        <v>0</v>
      </c>
      <c r="CS160" s="46">
        <f t="shared" si="225"/>
        <v>0</v>
      </c>
      <c r="CT160" s="46">
        <f t="shared" si="225"/>
        <v>0</v>
      </c>
      <c r="CU160" s="46">
        <f t="shared" si="225"/>
        <v>0</v>
      </c>
      <c r="CV160" s="46">
        <f t="shared" si="225"/>
        <v>0</v>
      </c>
      <c r="CW160" s="46">
        <f t="shared" si="225"/>
        <v>0</v>
      </c>
      <c r="CX160" s="46">
        <f t="shared" si="225"/>
        <v>0</v>
      </c>
      <c r="CY160" s="46">
        <f t="shared" si="225"/>
        <v>0</v>
      </c>
      <c r="CZ160" s="46">
        <f t="shared" si="225"/>
        <v>0</v>
      </c>
      <c r="DA160" s="46">
        <f t="shared" si="225"/>
        <v>0</v>
      </c>
      <c r="DB160" s="46">
        <f t="shared" si="225"/>
        <v>0</v>
      </c>
      <c r="DC160" s="46">
        <f t="shared" si="225"/>
        <v>0</v>
      </c>
      <c r="DD160" s="46">
        <f t="shared" si="225"/>
        <v>0</v>
      </c>
      <c r="DE160" s="46">
        <f t="shared" si="225"/>
        <v>0</v>
      </c>
      <c r="DF160" s="46">
        <f t="shared" si="225"/>
        <v>0</v>
      </c>
      <c r="DG160" s="46">
        <f aca="true" t="shared" si="226" ref="DG160:EL160">_xlfn.COUNTIFS($E160:$AI161,DG$5)*DG$4</f>
        <v>0</v>
      </c>
      <c r="DH160" s="46">
        <f t="shared" si="226"/>
        <v>0</v>
      </c>
      <c r="DI160" s="46">
        <f t="shared" si="226"/>
        <v>0</v>
      </c>
      <c r="DJ160" s="46">
        <f t="shared" si="226"/>
        <v>0</v>
      </c>
      <c r="DK160" s="46">
        <f t="shared" si="226"/>
        <v>0</v>
      </c>
      <c r="DL160" s="46">
        <f t="shared" si="226"/>
        <v>0</v>
      </c>
      <c r="DM160" s="46">
        <f t="shared" si="226"/>
        <v>0</v>
      </c>
      <c r="DN160" s="46">
        <f t="shared" si="226"/>
        <v>0</v>
      </c>
      <c r="DO160" s="46">
        <f t="shared" si="226"/>
        <v>0</v>
      </c>
      <c r="DP160" s="46">
        <f t="shared" si="226"/>
        <v>0</v>
      </c>
      <c r="DQ160" s="46">
        <f t="shared" si="226"/>
        <v>0</v>
      </c>
      <c r="DR160" s="46">
        <f t="shared" si="226"/>
        <v>0</v>
      </c>
      <c r="DS160" s="46">
        <f t="shared" si="226"/>
        <v>0</v>
      </c>
      <c r="DT160" s="46">
        <f t="shared" si="226"/>
        <v>0</v>
      </c>
      <c r="DU160" s="46">
        <f t="shared" si="226"/>
        <v>0</v>
      </c>
      <c r="DV160" s="46">
        <f t="shared" si="226"/>
        <v>0</v>
      </c>
      <c r="DW160" s="46">
        <f t="shared" si="226"/>
        <v>0</v>
      </c>
      <c r="DX160" s="46">
        <f t="shared" si="226"/>
        <v>0</v>
      </c>
      <c r="DY160" s="46">
        <f t="shared" si="226"/>
        <v>0</v>
      </c>
      <c r="DZ160" s="46">
        <f t="shared" si="226"/>
        <v>0</v>
      </c>
      <c r="EA160" s="46">
        <f t="shared" si="226"/>
        <v>0</v>
      </c>
      <c r="EB160" s="46">
        <f t="shared" si="226"/>
        <v>0</v>
      </c>
      <c r="EC160" s="46">
        <f t="shared" si="226"/>
        <v>0</v>
      </c>
      <c r="ED160" s="46">
        <f t="shared" si="226"/>
        <v>0</v>
      </c>
      <c r="EE160" s="46">
        <f t="shared" si="226"/>
        <v>0</v>
      </c>
      <c r="EF160" s="46">
        <f t="shared" si="226"/>
        <v>0</v>
      </c>
      <c r="EG160" s="46">
        <f t="shared" si="226"/>
        <v>0</v>
      </c>
      <c r="EH160" s="46">
        <f t="shared" si="226"/>
        <v>0</v>
      </c>
      <c r="EI160" s="46">
        <f t="shared" si="226"/>
        <v>0</v>
      </c>
      <c r="EJ160" s="46">
        <f t="shared" si="226"/>
        <v>0</v>
      </c>
      <c r="EK160" s="46">
        <f t="shared" si="226"/>
        <v>0</v>
      </c>
      <c r="EL160" s="46">
        <f t="shared" si="226"/>
        <v>0</v>
      </c>
      <c r="EM160" s="46">
        <f>_xlfn.COUNTIFS($E160:$AI161,EM$5)*EM$4</f>
        <v>0</v>
      </c>
      <c r="EN160" s="46">
        <f>_xlfn.COUNTIFS($E160:$AI161,EN$5)*EN$4</f>
        <v>0</v>
      </c>
      <c r="EO160" s="46">
        <f>_xlfn.COUNTIFS($E160:$AI161,EO$5)*EO$4</f>
        <v>0</v>
      </c>
    </row>
    <row r="161" spans="1:145" ht="12">
      <c r="A161" s="47"/>
      <c r="B161" s="48"/>
      <c r="C161" s="49"/>
      <c r="D161" s="11"/>
      <c r="E161" s="12"/>
      <c r="F161" s="12"/>
      <c r="G161" s="12"/>
      <c r="H161" s="12"/>
      <c r="I161" s="13"/>
      <c r="J161" s="13"/>
      <c r="K161" s="12"/>
      <c r="L161" s="12"/>
      <c r="M161" s="12"/>
      <c r="N161" s="12"/>
      <c r="O161" s="12"/>
      <c r="P161" s="12"/>
      <c r="Q161" s="13"/>
      <c r="R161" s="12"/>
      <c r="S161" s="12"/>
      <c r="T161" s="12"/>
      <c r="U161" s="12"/>
      <c r="V161" s="12"/>
      <c r="W161" s="12"/>
      <c r="X161" s="13"/>
      <c r="Y161" s="12"/>
      <c r="Z161" s="12"/>
      <c r="AA161" s="12"/>
      <c r="AB161" s="12"/>
      <c r="AC161" s="12"/>
      <c r="AD161" s="12"/>
      <c r="AE161" s="13"/>
      <c r="AF161" s="12"/>
      <c r="AG161" s="12"/>
      <c r="AH161" s="12"/>
      <c r="AI161" s="12"/>
      <c r="AJ161" s="50"/>
      <c r="AK161" s="44"/>
      <c r="AL161" s="44"/>
      <c r="AM161" s="44"/>
      <c r="AN161" s="44"/>
      <c r="AO161" s="44"/>
      <c r="AP161" s="45"/>
      <c r="AQ161" s="52"/>
      <c r="AR161" s="46"/>
      <c r="AS161" s="54"/>
      <c r="AT161" s="54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</row>
    <row r="162" spans="1:145" ht="15" customHeight="1">
      <c r="A162" s="47">
        <v>79</v>
      </c>
      <c r="B162" s="48"/>
      <c r="C162" s="49"/>
      <c r="D162" s="11"/>
      <c r="E162" s="12"/>
      <c r="F162" s="12"/>
      <c r="G162" s="12"/>
      <c r="H162" s="12"/>
      <c r="I162" s="13"/>
      <c r="J162" s="13"/>
      <c r="K162" s="12"/>
      <c r="L162" s="12"/>
      <c r="M162" s="12"/>
      <c r="N162" s="12"/>
      <c r="O162" s="12"/>
      <c r="P162" s="12"/>
      <c r="Q162" s="13"/>
      <c r="R162" s="12"/>
      <c r="S162" s="12"/>
      <c r="T162" s="12"/>
      <c r="U162" s="12"/>
      <c r="V162" s="12"/>
      <c r="W162" s="12"/>
      <c r="X162" s="13"/>
      <c r="Y162" s="12"/>
      <c r="Z162" s="12"/>
      <c r="AA162" s="12"/>
      <c r="AB162" s="12"/>
      <c r="AC162" s="12"/>
      <c r="AD162" s="12"/>
      <c r="AE162" s="13"/>
      <c r="AF162" s="12"/>
      <c r="AG162" s="12"/>
      <c r="AH162" s="12"/>
      <c r="AI162" s="12"/>
      <c r="AJ162" s="50">
        <f>IF(AL162&gt;2,(COUNTIF($E$5:$AI$5,"*"))-(AL162-2),(COUNTIF($E$5:$AI$5,"*")))</f>
        <v>31</v>
      </c>
      <c r="AK162" s="44">
        <f>COUNTIF(E162:AI163,"İ")+COUNTIF(E162:AI163,"Yİ")</f>
        <v>0</v>
      </c>
      <c r="AL162" s="44">
        <f>COUNTIF(E162:AI162,"R")</f>
        <v>0</v>
      </c>
      <c r="AM162" s="44">
        <f>COUNTIF(E162:AI163,"&gt;0")+COUNTIF(E162:AI163,"*")</f>
        <v>0</v>
      </c>
      <c r="AN162" s="44">
        <f>COUNTIF(E163:AI163,"*")*10+COUNTIF(E163:AI163,"&gt;=12")*10</f>
        <v>0</v>
      </c>
      <c r="AO162" s="44">
        <f>_xlfn.COUNTIFS(E162:AI163,"P8")+_xlfn.COUNTIFS(E162:AI163,"P12")+_xlfn.COUNTIFS(E162:AI163,"P24")+_xlfn.COUNTIFS(E162:AI163,"RT8")+_xlfn.COUNTIFS(E162:AI163,"RT12")+_xlfn.COUNTIFS(E162:AI163,"RT24")+_xlfn.COUNTIFS(E162:AI163,"B8")+_xlfn.COUNTIFS(E162:AI163,"B12")+_xlfn.COUNTIFS(E162:AI163,"B24")+_xlfn.COUNTIFS(E162:AI163,"P9")+_xlfn.COUNTIFS(E162:AI163,"B9")+_xlfn.COUNTIFS(E162:AI163,"RT9")+_xlfn.COUNTIFS(E162:AI163,"P13")+_xlfn.COUNTIFS(E162:AI163,"P14")+_xlfn.COUNTIFS(E162:AI163,"P15")+_xlfn.COUNTIFS(E162:AI163,"P17")+_xlfn.COUNTIFS(E162:AI163,"P18")+_xlfn.COUNTIFS(E162:AI163,"P19")+_xlfn.COUNTIFS(E162:AI163,"P20")+_xlfn.COUNTIFS(E162:AI163,"B13")+_xlfn.COUNTIFS(E162:AI163,"B14")+_xlfn.COUNTIFS(E162:AI163,"B15")+_xlfn.COUNTIFS(E162:AI163,"B15")+_xlfn.COUNTIFS(E162:AI163,"B17")+_xlfn.COUNTIFS(E162:AI163,"B18")+_xlfn.COUNTIFS(E162:AI163,"B19")+_xlfn.COUNTIFS(E162:AI163,"B20")+_xlfn.COUNTIFS(E162:AI163,"RT13")+_xlfn.COUNTIFS(E162:AI163,"RT14")+_xlfn.COUNTIFS(E162:AI163,"RT15")+_xlfn.COUNTIFS(E162:AI163,"RT17")+_xlfn.COUNTIFS(E162:AI163,"RT18")+_xlfn.COUNTIFS(E162:AI163,"RT19")+_xlfn.COUNTIFS(E162:AI163,"RT20")</f>
        <v>0</v>
      </c>
      <c r="AP162" s="45">
        <f>AY162</f>
        <v>0</v>
      </c>
      <c r="AQ162" s="51">
        <f>SUM(E162:AI163)</f>
        <v>0</v>
      </c>
      <c r="AR162" s="46">
        <f>SUM(AU162:EO163)</f>
        <v>0</v>
      </c>
      <c r="AS162" s="53">
        <f>SUM(AR162+AQ162)</f>
        <v>0</v>
      </c>
      <c r="AT162" s="54">
        <f>IF(AS162&lt;180,0,AS162-180)</f>
        <v>0</v>
      </c>
      <c r="AU162" s="46">
        <f aca="true" t="shared" si="227" ref="AU162:BZ162">_xlfn.COUNTIFS($E162:$AI163,AU$5)*AU$4</f>
        <v>0</v>
      </c>
      <c r="AV162" s="46">
        <f t="shared" si="227"/>
        <v>0</v>
      </c>
      <c r="AW162" s="46">
        <f t="shared" si="227"/>
        <v>0</v>
      </c>
      <c r="AX162" s="46">
        <f t="shared" si="227"/>
        <v>0</v>
      </c>
      <c r="AY162" s="46">
        <f t="shared" si="227"/>
        <v>0</v>
      </c>
      <c r="AZ162" s="46">
        <f t="shared" si="227"/>
        <v>0</v>
      </c>
      <c r="BA162" s="46">
        <f t="shared" si="227"/>
        <v>0</v>
      </c>
      <c r="BB162" s="46">
        <f t="shared" si="227"/>
        <v>0</v>
      </c>
      <c r="BC162" s="46">
        <f t="shared" si="227"/>
        <v>0</v>
      </c>
      <c r="BD162" s="46">
        <f t="shared" si="227"/>
        <v>0</v>
      </c>
      <c r="BE162" s="46">
        <f t="shared" si="227"/>
        <v>0</v>
      </c>
      <c r="BF162" s="46">
        <f t="shared" si="227"/>
        <v>0</v>
      </c>
      <c r="BG162" s="46">
        <f t="shared" si="227"/>
        <v>0</v>
      </c>
      <c r="BH162" s="46">
        <f t="shared" si="227"/>
        <v>0</v>
      </c>
      <c r="BI162" s="46">
        <f t="shared" si="227"/>
        <v>0</v>
      </c>
      <c r="BJ162" s="46">
        <f t="shared" si="227"/>
        <v>0</v>
      </c>
      <c r="BK162" s="46">
        <f t="shared" si="227"/>
        <v>0</v>
      </c>
      <c r="BL162" s="46">
        <f t="shared" si="227"/>
        <v>0</v>
      </c>
      <c r="BM162" s="46">
        <f t="shared" si="227"/>
        <v>0</v>
      </c>
      <c r="BN162" s="46">
        <f t="shared" si="227"/>
        <v>0</v>
      </c>
      <c r="BO162" s="46">
        <f t="shared" si="227"/>
        <v>0</v>
      </c>
      <c r="BP162" s="46">
        <f t="shared" si="227"/>
        <v>0</v>
      </c>
      <c r="BQ162" s="46">
        <f t="shared" si="227"/>
        <v>0</v>
      </c>
      <c r="BR162" s="46">
        <f t="shared" si="227"/>
        <v>0</v>
      </c>
      <c r="BS162" s="46">
        <f t="shared" si="227"/>
        <v>0</v>
      </c>
      <c r="BT162" s="46">
        <f t="shared" si="227"/>
        <v>0</v>
      </c>
      <c r="BU162" s="46">
        <f t="shared" si="227"/>
        <v>0</v>
      </c>
      <c r="BV162" s="46">
        <f t="shared" si="227"/>
        <v>0</v>
      </c>
      <c r="BW162" s="46">
        <f t="shared" si="227"/>
        <v>0</v>
      </c>
      <c r="BX162" s="46">
        <f t="shared" si="227"/>
        <v>0</v>
      </c>
      <c r="BY162" s="46">
        <f t="shared" si="227"/>
        <v>0</v>
      </c>
      <c r="BZ162" s="46">
        <f t="shared" si="227"/>
        <v>0</v>
      </c>
      <c r="CA162" s="46">
        <f aca="true" t="shared" si="228" ref="CA162:DF162">_xlfn.COUNTIFS($E162:$AI163,CA$5)*CA$4</f>
        <v>0</v>
      </c>
      <c r="CB162" s="46">
        <f t="shared" si="228"/>
        <v>0</v>
      </c>
      <c r="CC162" s="46">
        <f t="shared" si="228"/>
        <v>0</v>
      </c>
      <c r="CD162" s="46">
        <f t="shared" si="228"/>
        <v>0</v>
      </c>
      <c r="CE162" s="46">
        <f t="shared" si="228"/>
        <v>0</v>
      </c>
      <c r="CF162" s="46">
        <f t="shared" si="228"/>
        <v>0</v>
      </c>
      <c r="CG162" s="46">
        <f t="shared" si="228"/>
        <v>0</v>
      </c>
      <c r="CH162" s="46">
        <f t="shared" si="228"/>
        <v>0</v>
      </c>
      <c r="CI162" s="46">
        <f t="shared" si="228"/>
        <v>0</v>
      </c>
      <c r="CJ162" s="46">
        <f t="shared" si="228"/>
        <v>0</v>
      </c>
      <c r="CK162" s="46">
        <f t="shared" si="228"/>
        <v>0</v>
      </c>
      <c r="CL162" s="46">
        <f t="shared" si="228"/>
        <v>0</v>
      </c>
      <c r="CM162" s="46">
        <f t="shared" si="228"/>
        <v>0</v>
      </c>
      <c r="CN162" s="46">
        <f t="shared" si="228"/>
        <v>0</v>
      </c>
      <c r="CO162" s="46">
        <f t="shared" si="228"/>
        <v>0</v>
      </c>
      <c r="CP162" s="46">
        <f t="shared" si="228"/>
        <v>0</v>
      </c>
      <c r="CQ162" s="46">
        <f t="shared" si="228"/>
        <v>0</v>
      </c>
      <c r="CR162" s="46">
        <f t="shared" si="228"/>
        <v>0</v>
      </c>
      <c r="CS162" s="46">
        <f t="shared" si="228"/>
        <v>0</v>
      </c>
      <c r="CT162" s="46">
        <f t="shared" si="228"/>
        <v>0</v>
      </c>
      <c r="CU162" s="46">
        <f t="shared" si="228"/>
        <v>0</v>
      </c>
      <c r="CV162" s="46">
        <f t="shared" si="228"/>
        <v>0</v>
      </c>
      <c r="CW162" s="46">
        <f t="shared" si="228"/>
        <v>0</v>
      </c>
      <c r="CX162" s="46">
        <f t="shared" si="228"/>
        <v>0</v>
      </c>
      <c r="CY162" s="46">
        <f t="shared" si="228"/>
        <v>0</v>
      </c>
      <c r="CZ162" s="46">
        <f t="shared" si="228"/>
        <v>0</v>
      </c>
      <c r="DA162" s="46">
        <f t="shared" si="228"/>
        <v>0</v>
      </c>
      <c r="DB162" s="46">
        <f t="shared" si="228"/>
        <v>0</v>
      </c>
      <c r="DC162" s="46">
        <f t="shared" si="228"/>
        <v>0</v>
      </c>
      <c r="DD162" s="46">
        <f t="shared" si="228"/>
        <v>0</v>
      </c>
      <c r="DE162" s="46">
        <f t="shared" si="228"/>
        <v>0</v>
      </c>
      <c r="DF162" s="46">
        <f t="shared" si="228"/>
        <v>0</v>
      </c>
      <c r="DG162" s="46">
        <f aca="true" t="shared" si="229" ref="DG162:EL162">_xlfn.COUNTIFS($E162:$AI163,DG$5)*DG$4</f>
        <v>0</v>
      </c>
      <c r="DH162" s="46">
        <f t="shared" si="229"/>
        <v>0</v>
      </c>
      <c r="DI162" s="46">
        <f t="shared" si="229"/>
        <v>0</v>
      </c>
      <c r="DJ162" s="46">
        <f t="shared" si="229"/>
        <v>0</v>
      </c>
      <c r="DK162" s="46">
        <f t="shared" si="229"/>
        <v>0</v>
      </c>
      <c r="DL162" s="46">
        <f t="shared" si="229"/>
        <v>0</v>
      </c>
      <c r="DM162" s="46">
        <f t="shared" si="229"/>
        <v>0</v>
      </c>
      <c r="DN162" s="46">
        <f t="shared" si="229"/>
        <v>0</v>
      </c>
      <c r="DO162" s="46">
        <f t="shared" si="229"/>
        <v>0</v>
      </c>
      <c r="DP162" s="46">
        <f t="shared" si="229"/>
        <v>0</v>
      </c>
      <c r="DQ162" s="46">
        <f t="shared" si="229"/>
        <v>0</v>
      </c>
      <c r="DR162" s="46">
        <f t="shared" si="229"/>
        <v>0</v>
      </c>
      <c r="DS162" s="46">
        <f t="shared" si="229"/>
        <v>0</v>
      </c>
      <c r="DT162" s="46">
        <f t="shared" si="229"/>
        <v>0</v>
      </c>
      <c r="DU162" s="46">
        <f t="shared" si="229"/>
        <v>0</v>
      </c>
      <c r="DV162" s="46">
        <f t="shared" si="229"/>
        <v>0</v>
      </c>
      <c r="DW162" s="46">
        <f t="shared" si="229"/>
        <v>0</v>
      </c>
      <c r="DX162" s="46">
        <f t="shared" si="229"/>
        <v>0</v>
      </c>
      <c r="DY162" s="46">
        <f t="shared" si="229"/>
        <v>0</v>
      </c>
      <c r="DZ162" s="46">
        <f t="shared" si="229"/>
        <v>0</v>
      </c>
      <c r="EA162" s="46">
        <f t="shared" si="229"/>
        <v>0</v>
      </c>
      <c r="EB162" s="46">
        <f t="shared" si="229"/>
        <v>0</v>
      </c>
      <c r="EC162" s="46">
        <f t="shared" si="229"/>
        <v>0</v>
      </c>
      <c r="ED162" s="46">
        <f t="shared" si="229"/>
        <v>0</v>
      </c>
      <c r="EE162" s="46">
        <f t="shared" si="229"/>
        <v>0</v>
      </c>
      <c r="EF162" s="46">
        <f t="shared" si="229"/>
        <v>0</v>
      </c>
      <c r="EG162" s="46">
        <f t="shared" si="229"/>
        <v>0</v>
      </c>
      <c r="EH162" s="46">
        <f t="shared" si="229"/>
        <v>0</v>
      </c>
      <c r="EI162" s="46">
        <f t="shared" si="229"/>
        <v>0</v>
      </c>
      <c r="EJ162" s="46">
        <f t="shared" si="229"/>
        <v>0</v>
      </c>
      <c r="EK162" s="46">
        <f t="shared" si="229"/>
        <v>0</v>
      </c>
      <c r="EL162" s="46">
        <f t="shared" si="229"/>
        <v>0</v>
      </c>
      <c r="EM162" s="46">
        <f>_xlfn.COUNTIFS($E162:$AI163,EM$5)*EM$4</f>
        <v>0</v>
      </c>
      <c r="EN162" s="46">
        <f>_xlfn.COUNTIFS($E162:$AI163,EN$5)*EN$4</f>
        <v>0</v>
      </c>
      <c r="EO162" s="46">
        <f>_xlfn.COUNTIFS($E162:$AI163,EO$5)*EO$4</f>
        <v>0</v>
      </c>
    </row>
    <row r="163" spans="1:145" ht="12">
      <c r="A163" s="47"/>
      <c r="B163" s="48"/>
      <c r="C163" s="49"/>
      <c r="D163" s="11"/>
      <c r="E163" s="12"/>
      <c r="F163" s="12"/>
      <c r="G163" s="12"/>
      <c r="H163" s="12"/>
      <c r="I163" s="13"/>
      <c r="J163" s="13"/>
      <c r="K163" s="12"/>
      <c r="L163" s="12"/>
      <c r="M163" s="12"/>
      <c r="N163" s="12"/>
      <c r="O163" s="12"/>
      <c r="P163" s="12"/>
      <c r="Q163" s="13"/>
      <c r="R163" s="12"/>
      <c r="S163" s="12"/>
      <c r="T163" s="12"/>
      <c r="U163" s="12"/>
      <c r="V163" s="12"/>
      <c r="W163" s="12"/>
      <c r="X163" s="13"/>
      <c r="Y163" s="12"/>
      <c r="Z163" s="12"/>
      <c r="AA163" s="12"/>
      <c r="AB163" s="12"/>
      <c r="AC163" s="12"/>
      <c r="AD163" s="12"/>
      <c r="AE163" s="13"/>
      <c r="AF163" s="12"/>
      <c r="AG163" s="12"/>
      <c r="AH163" s="12"/>
      <c r="AI163" s="12"/>
      <c r="AJ163" s="50"/>
      <c r="AK163" s="44"/>
      <c r="AL163" s="44"/>
      <c r="AM163" s="44"/>
      <c r="AN163" s="44"/>
      <c r="AO163" s="44"/>
      <c r="AP163" s="45"/>
      <c r="AQ163" s="52"/>
      <c r="AR163" s="46"/>
      <c r="AS163" s="54"/>
      <c r="AT163" s="54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</row>
    <row r="164" spans="1:145" ht="15" customHeight="1">
      <c r="A164" s="47">
        <v>80</v>
      </c>
      <c r="B164" s="48"/>
      <c r="C164" s="49"/>
      <c r="D164" s="11"/>
      <c r="E164" s="12"/>
      <c r="F164" s="12"/>
      <c r="G164" s="12"/>
      <c r="H164" s="12"/>
      <c r="I164" s="13"/>
      <c r="J164" s="13"/>
      <c r="K164" s="12"/>
      <c r="L164" s="12"/>
      <c r="M164" s="12"/>
      <c r="N164" s="12"/>
      <c r="O164" s="12"/>
      <c r="P164" s="12"/>
      <c r="Q164" s="13"/>
      <c r="R164" s="12"/>
      <c r="S164" s="12"/>
      <c r="T164" s="12"/>
      <c r="U164" s="12"/>
      <c r="V164" s="12"/>
      <c r="W164" s="12"/>
      <c r="X164" s="13"/>
      <c r="Y164" s="12"/>
      <c r="Z164" s="12"/>
      <c r="AA164" s="12"/>
      <c r="AB164" s="12"/>
      <c r="AC164" s="12"/>
      <c r="AD164" s="12"/>
      <c r="AE164" s="13"/>
      <c r="AF164" s="12"/>
      <c r="AG164" s="12"/>
      <c r="AH164" s="12"/>
      <c r="AI164" s="12"/>
      <c r="AJ164" s="50">
        <f>IF(AL164&gt;2,(COUNTIF($E$5:$AI$5,"*"))-(AL164-2),(COUNTIF($E$5:$AI$5,"*")))</f>
        <v>31</v>
      </c>
      <c r="AK164" s="44">
        <f>COUNTIF(E164:AI165,"İ")+COUNTIF(E164:AI165,"Yİ")</f>
        <v>0</v>
      </c>
      <c r="AL164" s="44">
        <f>COUNTIF(E164:AI164,"R")</f>
        <v>0</v>
      </c>
      <c r="AM164" s="44">
        <f>COUNTIF(E164:AI165,"&gt;0")+COUNTIF(E164:AI165,"*")</f>
        <v>0</v>
      </c>
      <c r="AN164" s="44">
        <f>COUNTIF(E165:AI165,"*")*10+COUNTIF(E165:AI165,"&gt;=12")*10</f>
        <v>0</v>
      </c>
      <c r="AO164" s="44">
        <f>_xlfn.COUNTIFS(E164:AI165,"P8")+_xlfn.COUNTIFS(E164:AI165,"P12")+_xlfn.COUNTIFS(E164:AI165,"P24")+_xlfn.COUNTIFS(E164:AI165,"RT8")+_xlfn.COUNTIFS(E164:AI165,"RT12")+_xlfn.COUNTIFS(E164:AI165,"RT24")+_xlfn.COUNTIFS(E164:AI165,"B8")+_xlfn.COUNTIFS(E164:AI165,"B12")+_xlfn.COUNTIFS(E164:AI165,"B24")+_xlfn.COUNTIFS(E164:AI165,"P9")+_xlfn.COUNTIFS(E164:AI165,"B9")+_xlfn.COUNTIFS(E164:AI165,"RT9")+_xlfn.COUNTIFS(E164:AI165,"P13")+_xlfn.COUNTIFS(E164:AI165,"P14")+_xlfn.COUNTIFS(E164:AI165,"P15")+_xlfn.COUNTIFS(E164:AI165,"P17")+_xlfn.COUNTIFS(E164:AI165,"P18")+_xlfn.COUNTIFS(E164:AI165,"P19")+_xlfn.COUNTIFS(E164:AI165,"P20")+_xlfn.COUNTIFS(E164:AI165,"B13")+_xlfn.COUNTIFS(E164:AI165,"B14")+_xlfn.COUNTIFS(E164:AI165,"B15")+_xlfn.COUNTIFS(E164:AI165,"B15")+_xlfn.COUNTIFS(E164:AI165,"B17")+_xlfn.COUNTIFS(E164:AI165,"B18")+_xlfn.COUNTIFS(E164:AI165,"B19")+_xlfn.COUNTIFS(E164:AI165,"B20")+_xlfn.COUNTIFS(E164:AI165,"RT13")+_xlfn.COUNTIFS(E164:AI165,"RT14")+_xlfn.COUNTIFS(E164:AI165,"RT15")+_xlfn.COUNTIFS(E164:AI165,"RT17")+_xlfn.COUNTIFS(E164:AI165,"RT18")+_xlfn.COUNTIFS(E164:AI165,"RT19")+_xlfn.COUNTIFS(E164:AI165,"RT20")</f>
        <v>0</v>
      </c>
      <c r="AP164" s="45">
        <f>AY164</f>
        <v>0</v>
      </c>
      <c r="AQ164" s="51">
        <f>SUM(E164:AI165)</f>
        <v>0</v>
      </c>
      <c r="AR164" s="46">
        <f>SUM(AU164:EO165)</f>
        <v>0</v>
      </c>
      <c r="AS164" s="53">
        <f>SUM(AR164+AQ164)</f>
        <v>0</v>
      </c>
      <c r="AT164" s="54">
        <f>IF(AS164&lt;180,0,AS164-180)</f>
        <v>0</v>
      </c>
      <c r="AU164" s="46">
        <f aca="true" t="shared" si="230" ref="AU164:BZ164">_xlfn.COUNTIFS($E164:$AI165,AU$5)*AU$4</f>
        <v>0</v>
      </c>
      <c r="AV164" s="46">
        <f t="shared" si="230"/>
        <v>0</v>
      </c>
      <c r="AW164" s="46">
        <f t="shared" si="230"/>
        <v>0</v>
      </c>
      <c r="AX164" s="46">
        <f t="shared" si="230"/>
        <v>0</v>
      </c>
      <c r="AY164" s="46">
        <f t="shared" si="230"/>
        <v>0</v>
      </c>
      <c r="AZ164" s="46">
        <f t="shared" si="230"/>
        <v>0</v>
      </c>
      <c r="BA164" s="46">
        <f t="shared" si="230"/>
        <v>0</v>
      </c>
      <c r="BB164" s="46">
        <f t="shared" si="230"/>
        <v>0</v>
      </c>
      <c r="BC164" s="46">
        <f t="shared" si="230"/>
        <v>0</v>
      </c>
      <c r="BD164" s="46">
        <f t="shared" si="230"/>
        <v>0</v>
      </c>
      <c r="BE164" s="46">
        <f t="shared" si="230"/>
        <v>0</v>
      </c>
      <c r="BF164" s="46">
        <f t="shared" si="230"/>
        <v>0</v>
      </c>
      <c r="BG164" s="46">
        <f t="shared" si="230"/>
        <v>0</v>
      </c>
      <c r="BH164" s="46">
        <f t="shared" si="230"/>
        <v>0</v>
      </c>
      <c r="BI164" s="46">
        <f t="shared" si="230"/>
        <v>0</v>
      </c>
      <c r="BJ164" s="46">
        <f t="shared" si="230"/>
        <v>0</v>
      </c>
      <c r="BK164" s="46">
        <f t="shared" si="230"/>
        <v>0</v>
      </c>
      <c r="BL164" s="46">
        <f t="shared" si="230"/>
        <v>0</v>
      </c>
      <c r="BM164" s="46">
        <f t="shared" si="230"/>
        <v>0</v>
      </c>
      <c r="BN164" s="46">
        <f t="shared" si="230"/>
        <v>0</v>
      </c>
      <c r="BO164" s="46">
        <f t="shared" si="230"/>
        <v>0</v>
      </c>
      <c r="BP164" s="46">
        <f t="shared" si="230"/>
        <v>0</v>
      </c>
      <c r="BQ164" s="46">
        <f t="shared" si="230"/>
        <v>0</v>
      </c>
      <c r="BR164" s="46">
        <f t="shared" si="230"/>
        <v>0</v>
      </c>
      <c r="BS164" s="46">
        <f t="shared" si="230"/>
        <v>0</v>
      </c>
      <c r="BT164" s="46">
        <f t="shared" si="230"/>
        <v>0</v>
      </c>
      <c r="BU164" s="46">
        <f t="shared" si="230"/>
        <v>0</v>
      </c>
      <c r="BV164" s="46">
        <f t="shared" si="230"/>
        <v>0</v>
      </c>
      <c r="BW164" s="46">
        <f t="shared" si="230"/>
        <v>0</v>
      </c>
      <c r="BX164" s="46">
        <f t="shared" si="230"/>
        <v>0</v>
      </c>
      <c r="BY164" s="46">
        <f t="shared" si="230"/>
        <v>0</v>
      </c>
      <c r="BZ164" s="46">
        <f t="shared" si="230"/>
        <v>0</v>
      </c>
      <c r="CA164" s="46">
        <f aca="true" t="shared" si="231" ref="CA164:DF164">_xlfn.COUNTIFS($E164:$AI165,CA$5)*CA$4</f>
        <v>0</v>
      </c>
      <c r="CB164" s="46">
        <f t="shared" si="231"/>
        <v>0</v>
      </c>
      <c r="CC164" s="46">
        <f t="shared" si="231"/>
        <v>0</v>
      </c>
      <c r="CD164" s="46">
        <f t="shared" si="231"/>
        <v>0</v>
      </c>
      <c r="CE164" s="46">
        <f t="shared" si="231"/>
        <v>0</v>
      </c>
      <c r="CF164" s="46">
        <f t="shared" si="231"/>
        <v>0</v>
      </c>
      <c r="CG164" s="46">
        <f t="shared" si="231"/>
        <v>0</v>
      </c>
      <c r="CH164" s="46">
        <f t="shared" si="231"/>
        <v>0</v>
      </c>
      <c r="CI164" s="46">
        <f t="shared" si="231"/>
        <v>0</v>
      </c>
      <c r="CJ164" s="46">
        <f t="shared" si="231"/>
        <v>0</v>
      </c>
      <c r="CK164" s="46">
        <f t="shared" si="231"/>
        <v>0</v>
      </c>
      <c r="CL164" s="46">
        <f t="shared" si="231"/>
        <v>0</v>
      </c>
      <c r="CM164" s="46">
        <f t="shared" si="231"/>
        <v>0</v>
      </c>
      <c r="CN164" s="46">
        <f t="shared" si="231"/>
        <v>0</v>
      </c>
      <c r="CO164" s="46">
        <f t="shared" si="231"/>
        <v>0</v>
      </c>
      <c r="CP164" s="46">
        <f t="shared" si="231"/>
        <v>0</v>
      </c>
      <c r="CQ164" s="46">
        <f t="shared" si="231"/>
        <v>0</v>
      </c>
      <c r="CR164" s="46">
        <f t="shared" si="231"/>
        <v>0</v>
      </c>
      <c r="CS164" s="46">
        <f t="shared" si="231"/>
        <v>0</v>
      </c>
      <c r="CT164" s="46">
        <f t="shared" si="231"/>
        <v>0</v>
      </c>
      <c r="CU164" s="46">
        <f t="shared" si="231"/>
        <v>0</v>
      </c>
      <c r="CV164" s="46">
        <f t="shared" si="231"/>
        <v>0</v>
      </c>
      <c r="CW164" s="46">
        <f t="shared" si="231"/>
        <v>0</v>
      </c>
      <c r="CX164" s="46">
        <f t="shared" si="231"/>
        <v>0</v>
      </c>
      <c r="CY164" s="46">
        <f t="shared" si="231"/>
        <v>0</v>
      </c>
      <c r="CZ164" s="46">
        <f t="shared" si="231"/>
        <v>0</v>
      </c>
      <c r="DA164" s="46">
        <f t="shared" si="231"/>
        <v>0</v>
      </c>
      <c r="DB164" s="46">
        <f t="shared" si="231"/>
        <v>0</v>
      </c>
      <c r="DC164" s="46">
        <f t="shared" si="231"/>
        <v>0</v>
      </c>
      <c r="DD164" s="46">
        <f t="shared" si="231"/>
        <v>0</v>
      </c>
      <c r="DE164" s="46">
        <f t="shared" si="231"/>
        <v>0</v>
      </c>
      <c r="DF164" s="46">
        <f t="shared" si="231"/>
        <v>0</v>
      </c>
      <c r="DG164" s="46">
        <f aca="true" t="shared" si="232" ref="DG164:EL164">_xlfn.COUNTIFS($E164:$AI165,DG$5)*DG$4</f>
        <v>0</v>
      </c>
      <c r="DH164" s="46">
        <f t="shared" si="232"/>
        <v>0</v>
      </c>
      <c r="DI164" s="46">
        <f t="shared" si="232"/>
        <v>0</v>
      </c>
      <c r="DJ164" s="46">
        <f t="shared" si="232"/>
        <v>0</v>
      </c>
      <c r="DK164" s="46">
        <f t="shared" si="232"/>
        <v>0</v>
      </c>
      <c r="DL164" s="46">
        <f t="shared" si="232"/>
        <v>0</v>
      </c>
      <c r="DM164" s="46">
        <f t="shared" si="232"/>
        <v>0</v>
      </c>
      <c r="DN164" s="46">
        <f t="shared" si="232"/>
        <v>0</v>
      </c>
      <c r="DO164" s="46">
        <f t="shared" si="232"/>
        <v>0</v>
      </c>
      <c r="DP164" s="46">
        <f t="shared" si="232"/>
        <v>0</v>
      </c>
      <c r="DQ164" s="46">
        <f t="shared" si="232"/>
        <v>0</v>
      </c>
      <c r="DR164" s="46">
        <f t="shared" si="232"/>
        <v>0</v>
      </c>
      <c r="DS164" s="46">
        <f t="shared" si="232"/>
        <v>0</v>
      </c>
      <c r="DT164" s="46">
        <f t="shared" si="232"/>
        <v>0</v>
      </c>
      <c r="DU164" s="46">
        <f t="shared" si="232"/>
        <v>0</v>
      </c>
      <c r="DV164" s="46">
        <f t="shared" si="232"/>
        <v>0</v>
      </c>
      <c r="DW164" s="46">
        <f t="shared" si="232"/>
        <v>0</v>
      </c>
      <c r="DX164" s="46">
        <f t="shared" si="232"/>
        <v>0</v>
      </c>
      <c r="DY164" s="46">
        <f t="shared" si="232"/>
        <v>0</v>
      </c>
      <c r="DZ164" s="46">
        <f t="shared" si="232"/>
        <v>0</v>
      </c>
      <c r="EA164" s="46">
        <f t="shared" si="232"/>
        <v>0</v>
      </c>
      <c r="EB164" s="46">
        <f t="shared" si="232"/>
        <v>0</v>
      </c>
      <c r="EC164" s="46">
        <f t="shared" si="232"/>
        <v>0</v>
      </c>
      <c r="ED164" s="46">
        <f t="shared" si="232"/>
        <v>0</v>
      </c>
      <c r="EE164" s="46">
        <f t="shared" si="232"/>
        <v>0</v>
      </c>
      <c r="EF164" s="46">
        <f t="shared" si="232"/>
        <v>0</v>
      </c>
      <c r="EG164" s="46">
        <f t="shared" si="232"/>
        <v>0</v>
      </c>
      <c r="EH164" s="46">
        <f t="shared" si="232"/>
        <v>0</v>
      </c>
      <c r="EI164" s="46">
        <f t="shared" si="232"/>
        <v>0</v>
      </c>
      <c r="EJ164" s="46">
        <f t="shared" si="232"/>
        <v>0</v>
      </c>
      <c r="EK164" s="46">
        <f t="shared" si="232"/>
        <v>0</v>
      </c>
      <c r="EL164" s="46">
        <f t="shared" si="232"/>
        <v>0</v>
      </c>
      <c r="EM164" s="46">
        <f>_xlfn.COUNTIFS($E164:$AI165,EM$5)*EM$4</f>
        <v>0</v>
      </c>
      <c r="EN164" s="46">
        <f>_xlfn.COUNTIFS($E164:$AI165,EN$5)*EN$4</f>
        <v>0</v>
      </c>
      <c r="EO164" s="46">
        <f>_xlfn.COUNTIFS($E164:$AI165,EO$5)*EO$4</f>
        <v>0</v>
      </c>
    </row>
    <row r="165" spans="1:145" ht="12">
      <c r="A165" s="47"/>
      <c r="B165" s="48"/>
      <c r="C165" s="49"/>
      <c r="D165" s="11"/>
      <c r="E165" s="12"/>
      <c r="F165" s="12"/>
      <c r="G165" s="12"/>
      <c r="H165" s="12"/>
      <c r="I165" s="13"/>
      <c r="J165" s="13"/>
      <c r="K165" s="12"/>
      <c r="L165" s="12"/>
      <c r="M165" s="12"/>
      <c r="N165" s="12"/>
      <c r="O165" s="12"/>
      <c r="P165" s="12"/>
      <c r="Q165" s="13"/>
      <c r="R165" s="12"/>
      <c r="S165" s="12"/>
      <c r="T165" s="12"/>
      <c r="U165" s="12"/>
      <c r="V165" s="12"/>
      <c r="W165" s="12"/>
      <c r="X165" s="13"/>
      <c r="Y165" s="12"/>
      <c r="Z165" s="12"/>
      <c r="AA165" s="12"/>
      <c r="AB165" s="12"/>
      <c r="AC165" s="12"/>
      <c r="AD165" s="12"/>
      <c r="AE165" s="13"/>
      <c r="AF165" s="12"/>
      <c r="AG165" s="12"/>
      <c r="AH165" s="12"/>
      <c r="AI165" s="12"/>
      <c r="AJ165" s="50"/>
      <c r="AK165" s="44"/>
      <c r="AL165" s="44"/>
      <c r="AM165" s="44"/>
      <c r="AN165" s="44"/>
      <c r="AO165" s="44"/>
      <c r="AP165" s="45"/>
      <c r="AQ165" s="52"/>
      <c r="AR165" s="46"/>
      <c r="AS165" s="54"/>
      <c r="AT165" s="54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</row>
    <row r="166" spans="1:145" ht="15" customHeight="1">
      <c r="A166" s="47">
        <v>81</v>
      </c>
      <c r="B166" s="48"/>
      <c r="C166" s="49"/>
      <c r="D166" s="11"/>
      <c r="E166" s="12"/>
      <c r="F166" s="12"/>
      <c r="G166" s="12"/>
      <c r="H166" s="12"/>
      <c r="I166" s="13"/>
      <c r="J166" s="13"/>
      <c r="K166" s="12"/>
      <c r="L166" s="12"/>
      <c r="M166" s="12"/>
      <c r="N166" s="12"/>
      <c r="O166" s="12"/>
      <c r="P166" s="12"/>
      <c r="Q166" s="13"/>
      <c r="R166" s="12"/>
      <c r="S166" s="12"/>
      <c r="T166" s="12"/>
      <c r="U166" s="12"/>
      <c r="V166" s="12"/>
      <c r="W166" s="12"/>
      <c r="X166" s="13"/>
      <c r="Y166" s="12"/>
      <c r="Z166" s="12"/>
      <c r="AA166" s="12"/>
      <c r="AB166" s="12"/>
      <c r="AC166" s="12"/>
      <c r="AD166" s="12"/>
      <c r="AE166" s="13"/>
      <c r="AF166" s="12"/>
      <c r="AG166" s="12"/>
      <c r="AH166" s="12"/>
      <c r="AI166" s="12"/>
      <c r="AJ166" s="50">
        <f>IF(AL166&gt;2,(COUNTIF($E$5:$AI$5,"*"))-(AL166-2),(COUNTIF($E$5:$AI$5,"*")))</f>
        <v>31</v>
      </c>
      <c r="AK166" s="44">
        <f>COUNTIF(E166:AI167,"İ")+COUNTIF(E166:AI167,"Yİ")</f>
        <v>0</v>
      </c>
      <c r="AL166" s="44">
        <f>COUNTIF(E166:AI166,"R")</f>
        <v>0</v>
      </c>
      <c r="AM166" s="44">
        <f>COUNTIF(E166:AI167,"&gt;0")+COUNTIF(E166:AI167,"*")</f>
        <v>0</v>
      </c>
      <c r="AN166" s="44">
        <f>COUNTIF(E167:AI167,"*")*10+COUNTIF(E167:AI167,"&gt;=12")*10</f>
        <v>0</v>
      </c>
      <c r="AO166" s="44">
        <f>_xlfn.COUNTIFS(E166:AI167,"P8")+_xlfn.COUNTIFS(E166:AI167,"P12")+_xlfn.COUNTIFS(E166:AI167,"P24")+_xlfn.COUNTIFS(E166:AI167,"RT8")+_xlfn.COUNTIFS(E166:AI167,"RT12")+_xlfn.COUNTIFS(E166:AI167,"RT24")+_xlfn.COUNTIFS(E166:AI167,"B8")+_xlfn.COUNTIFS(E166:AI167,"B12")+_xlfn.COUNTIFS(E166:AI167,"B24")+_xlfn.COUNTIFS(E166:AI167,"P9")+_xlfn.COUNTIFS(E166:AI167,"B9")+_xlfn.COUNTIFS(E166:AI167,"RT9")+_xlfn.COUNTIFS(E166:AI167,"P13")+_xlfn.COUNTIFS(E166:AI167,"P14")+_xlfn.COUNTIFS(E166:AI167,"P15")+_xlfn.COUNTIFS(E166:AI167,"P17")+_xlfn.COUNTIFS(E166:AI167,"P18")+_xlfn.COUNTIFS(E166:AI167,"P19")+_xlfn.COUNTIFS(E166:AI167,"P20")+_xlfn.COUNTIFS(E166:AI167,"B13")+_xlfn.COUNTIFS(E166:AI167,"B14")+_xlfn.COUNTIFS(E166:AI167,"B15")+_xlfn.COUNTIFS(E166:AI167,"B15")+_xlfn.COUNTIFS(E166:AI167,"B17")+_xlfn.COUNTIFS(E166:AI167,"B18")+_xlfn.COUNTIFS(E166:AI167,"B19")+_xlfn.COUNTIFS(E166:AI167,"B20")+_xlfn.COUNTIFS(E166:AI167,"RT13")+_xlfn.COUNTIFS(E166:AI167,"RT14")+_xlfn.COUNTIFS(E166:AI167,"RT15")+_xlfn.COUNTIFS(E166:AI167,"RT17")+_xlfn.COUNTIFS(E166:AI167,"RT18")+_xlfn.COUNTIFS(E166:AI167,"RT19")+_xlfn.COUNTIFS(E166:AI167,"RT20")</f>
        <v>0</v>
      </c>
      <c r="AP166" s="45">
        <f>AY166</f>
        <v>0</v>
      </c>
      <c r="AQ166" s="51">
        <f>SUM(E166:AI167)</f>
        <v>0</v>
      </c>
      <c r="AR166" s="46">
        <f>SUM(AU166:EO167)</f>
        <v>0</v>
      </c>
      <c r="AS166" s="53">
        <f>SUM(AR166+AQ166)</f>
        <v>0</v>
      </c>
      <c r="AT166" s="54">
        <f>IF(AS166&lt;180,0,AS166-180)</f>
        <v>0</v>
      </c>
      <c r="AU166" s="46">
        <f aca="true" t="shared" si="233" ref="AU166:BZ166">_xlfn.COUNTIFS($E166:$AI167,AU$5)*AU$4</f>
        <v>0</v>
      </c>
      <c r="AV166" s="46">
        <f t="shared" si="233"/>
        <v>0</v>
      </c>
      <c r="AW166" s="46">
        <f t="shared" si="233"/>
        <v>0</v>
      </c>
      <c r="AX166" s="46">
        <f t="shared" si="233"/>
        <v>0</v>
      </c>
      <c r="AY166" s="46">
        <f t="shared" si="233"/>
        <v>0</v>
      </c>
      <c r="AZ166" s="46">
        <f t="shared" si="233"/>
        <v>0</v>
      </c>
      <c r="BA166" s="46">
        <f t="shared" si="233"/>
        <v>0</v>
      </c>
      <c r="BB166" s="46">
        <f t="shared" si="233"/>
        <v>0</v>
      </c>
      <c r="BC166" s="46">
        <f t="shared" si="233"/>
        <v>0</v>
      </c>
      <c r="BD166" s="46">
        <f t="shared" si="233"/>
        <v>0</v>
      </c>
      <c r="BE166" s="46">
        <f t="shared" si="233"/>
        <v>0</v>
      </c>
      <c r="BF166" s="46">
        <f t="shared" si="233"/>
        <v>0</v>
      </c>
      <c r="BG166" s="46">
        <f t="shared" si="233"/>
        <v>0</v>
      </c>
      <c r="BH166" s="46">
        <f t="shared" si="233"/>
        <v>0</v>
      </c>
      <c r="BI166" s="46">
        <f t="shared" si="233"/>
        <v>0</v>
      </c>
      <c r="BJ166" s="46">
        <f t="shared" si="233"/>
        <v>0</v>
      </c>
      <c r="BK166" s="46">
        <f t="shared" si="233"/>
        <v>0</v>
      </c>
      <c r="BL166" s="46">
        <f t="shared" si="233"/>
        <v>0</v>
      </c>
      <c r="BM166" s="46">
        <f t="shared" si="233"/>
        <v>0</v>
      </c>
      <c r="BN166" s="46">
        <f t="shared" si="233"/>
        <v>0</v>
      </c>
      <c r="BO166" s="46">
        <f t="shared" si="233"/>
        <v>0</v>
      </c>
      <c r="BP166" s="46">
        <f t="shared" si="233"/>
        <v>0</v>
      </c>
      <c r="BQ166" s="46">
        <f t="shared" si="233"/>
        <v>0</v>
      </c>
      <c r="BR166" s="46">
        <f t="shared" si="233"/>
        <v>0</v>
      </c>
      <c r="BS166" s="46">
        <f t="shared" si="233"/>
        <v>0</v>
      </c>
      <c r="BT166" s="46">
        <f t="shared" si="233"/>
        <v>0</v>
      </c>
      <c r="BU166" s="46">
        <f t="shared" si="233"/>
        <v>0</v>
      </c>
      <c r="BV166" s="46">
        <f t="shared" si="233"/>
        <v>0</v>
      </c>
      <c r="BW166" s="46">
        <f t="shared" si="233"/>
        <v>0</v>
      </c>
      <c r="BX166" s="46">
        <f t="shared" si="233"/>
        <v>0</v>
      </c>
      <c r="BY166" s="46">
        <f t="shared" si="233"/>
        <v>0</v>
      </c>
      <c r="BZ166" s="46">
        <f t="shared" si="233"/>
        <v>0</v>
      </c>
      <c r="CA166" s="46">
        <f aca="true" t="shared" si="234" ref="CA166:DF166">_xlfn.COUNTIFS($E166:$AI167,CA$5)*CA$4</f>
        <v>0</v>
      </c>
      <c r="CB166" s="46">
        <f t="shared" si="234"/>
        <v>0</v>
      </c>
      <c r="CC166" s="46">
        <f t="shared" si="234"/>
        <v>0</v>
      </c>
      <c r="CD166" s="46">
        <f t="shared" si="234"/>
        <v>0</v>
      </c>
      <c r="CE166" s="46">
        <f t="shared" si="234"/>
        <v>0</v>
      </c>
      <c r="CF166" s="46">
        <f t="shared" si="234"/>
        <v>0</v>
      </c>
      <c r="CG166" s="46">
        <f t="shared" si="234"/>
        <v>0</v>
      </c>
      <c r="CH166" s="46">
        <f t="shared" si="234"/>
        <v>0</v>
      </c>
      <c r="CI166" s="46">
        <f t="shared" si="234"/>
        <v>0</v>
      </c>
      <c r="CJ166" s="46">
        <f t="shared" si="234"/>
        <v>0</v>
      </c>
      <c r="CK166" s="46">
        <f t="shared" si="234"/>
        <v>0</v>
      </c>
      <c r="CL166" s="46">
        <f t="shared" si="234"/>
        <v>0</v>
      </c>
      <c r="CM166" s="46">
        <f t="shared" si="234"/>
        <v>0</v>
      </c>
      <c r="CN166" s="46">
        <f t="shared" si="234"/>
        <v>0</v>
      </c>
      <c r="CO166" s="46">
        <f t="shared" si="234"/>
        <v>0</v>
      </c>
      <c r="CP166" s="46">
        <f t="shared" si="234"/>
        <v>0</v>
      </c>
      <c r="CQ166" s="46">
        <f t="shared" si="234"/>
        <v>0</v>
      </c>
      <c r="CR166" s="46">
        <f t="shared" si="234"/>
        <v>0</v>
      </c>
      <c r="CS166" s="46">
        <f t="shared" si="234"/>
        <v>0</v>
      </c>
      <c r="CT166" s="46">
        <f t="shared" si="234"/>
        <v>0</v>
      </c>
      <c r="CU166" s="46">
        <f t="shared" si="234"/>
        <v>0</v>
      </c>
      <c r="CV166" s="46">
        <f t="shared" si="234"/>
        <v>0</v>
      </c>
      <c r="CW166" s="46">
        <f t="shared" si="234"/>
        <v>0</v>
      </c>
      <c r="CX166" s="46">
        <f t="shared" si="234"/>
        <v>0</v>
      </c>
      <c r="CY166" s="46">
        <f t="shared" si="234"/>
        <v>0</v>
      </c>
      <c r="CZ166" s="46">
        <f t="shared" si="234"/>
        <v>0</v>
      </c>
      <c r="DA166" s="46">
        <f t="shared" si="234"/>
        <v>0</v>
      </c>
      <c r="DB166" s="46">
        <f t="shared" si="234"/>
        <v>0</v>
      </c>
      <c r="DC166" s="46">
        <f t="shared" si="234"/>
        <v>0</v>
      </c>
      <c r="DD166" s="46">
        <f t="shared" si="234"/>
        <v>0</v>
      </c>
      <c r="DE166" s="46">
        <f t="shared" si="234"/>
        <v>0</v>
      </c>
      <c r="DF166" s="46">
        <f t="shared" si="234"/>
        <v>0</v>
      </c>
      <c r="DG166" s="46">
        <f aca="true" t="shared" si="235" ref="DG166:EL166">_xlfn.COUNTIFS($E166:$AI167,DG$5)*DG$4</f>
        <v>0</v>
      </c>
      <c r="DH166" s="46">
        <f t="shared" si="235"/>
        <v>0</v>
      </c>
      <c r="DI166" s="46">
        <f t="shared" si="235"/>
        <v>0</v>
      </c>
      <c r="DJ166" s="46">
        <f t="shared" si="235"/>
        <v>0</v>
      </c>
      <c r="DK166" s="46">
        <f t="shared" si="235"/>
        <v>0</v>
      </c>
      <c r="DL166" s="46">
        <f t="shared" si="235"/>
        <v>0</v>
      </c>
      <c r="DM166" s="46">
        <f t="shared" si="235"/>
        <v>0</v>
      </c>
      <c r="DN166" s="46">
        <f t="shared" si="235"/>
        <v>0</v>
      </c>
      <c r="DO166" s="46">
        <f t="shared" si="235"/>
        <v>0</v>
      </c>
      <c r="DP166" s="46">
        <f t="shared" si="235"/>
        <v>0</v>
      </c>
      <c r="DQ166" s="46">
        <f t="shared" si="235"/>
        <v>0</v>
      </c>
      <c r="DR166" s="46">
        <f t="shared" si="235"/>
        <v>0</v>
      </c>
      <c r="DS166" s="46">
        <f t="shared" si="235"/>
        <v>0</v>
      </c>
      <c r="DT166" s="46">
        <f t="shared" si="235"/>
        <v>0</v>
      </c>
      <c r="DU166" s="46">
        <f t="shared" si="235"/>
        <v>0</v>
      </c>
      <c r="DV166" s="46">
        <f t="shared" si="235"/>
        <v>0</v>
      </c>
      <c r="DW166" s="46">
        <f t="shared" si="235"/>
        <v>0</v>
      </c>
      <c r="DX166" s="46">
        <f t="shared" si="235"/>
        <v>0</v>
      </c>
      <c r="DY166" s="46">
        <f t="shared" si="235"/>
        <v>0</v>
      </c>
      <c r="DZ166" s="46">
        <f t="shared" si="235"/>
        <v>0</v>
      </c>
      <c r="EA166" s="46">
        <f t="shared" si="235"/>
        <v>0</v>
      </c>
      <c r="EB166" s="46">
        <f t="shared" si="235"/>
        <v>0</v>
      </c>
      <c r="EC166" s="46">
        <f t="shared" si="235"/>
        <v>0</v>
      </c>
      <c r="ED166" s="46">
        <f t="shared" si="235"/>
        <v>0</v>
      </c>
      <c r="EE166" s="46">
        <f t="shared" si="235"/>
        <v>0</v>
      </c>
      <c r="EF166" s="46">
        <f t="shared" si="235"/>
        <v>0</v>
      </c>
      <c r="EG166" s="46">
        <f t="shared" si="235"/>
        <v>0</v>
      </c>
      <c r="EH166" s="46">
        <f t="shared" si="235"/>
        <v>0</v>
      </c>
      <c r="EI166" s="46">
        <f t="shared" si="235"/>
        <v>0</v>
      </c>
      <c r="EJ166" s="46">
        <f t="shared" si="235"/>
        <v>0</v>
      </c>
      <c r="EK166" s="46">
        <f t="shared" si="235"/>
        <v>0</v>
      </c>
      <c r="EL166" s="46">
        <f t="shared" si="235"/>
        <v>0</v>
      </c>
      <c r="EM166" s="46">
        <f>_xlfn.COUNTIFS($E166:$AI167,EM$5)*EM$4</f>
        <v>0</v>
      </c>
      <c r="EN166" s="46">
        <f>_xlfn.COUNTIFS($E166:$AI167,EN$5)*EN$4</f>
        <v>0</v>
      </c>
      <c r="EO166" s="46">
        <f>_xlfn.COUNTIFS($E166:$AI167,EO$5)*EO$4</f>
        <v>0</v>
      </c>
    </row>
    <row r="167" spans="1:145" ht="12">
      <c r="A167" s="47"/>
      <c r="B167" s="48"/>
      <c r="C167" s="49"/>
      <c r="D167" s="11"/>
      <c r="E167" s="12"/>
      <c r="F167" s="12"/>
      <c r="G167" s="12"/>
      <c r="H167" s="12"/>
      <c r="I167" s="13"/>
      <c r="J167" s="13"/>
      <c r="K167" s="12"/>
      <c r="L167" s="12"/>
      <c r="M167" s="12"/>
      <c r="N167" s="12"/>
      <c r="O167" s="12"/>
      <c r="P167" s="12"/>
      <c r="Q167" s="13"/>
      <c r="R167" s="12"/>
      <c r="S167" s="12"/>
      <c r="T167" s="12"/>
      <c r="U167" s="12"/>
      <c r="V167" s="12"/>
      <c r="W167" s="12"/>
      <c r="X167" s="13"/>
      <c r="Y167" s="12"/>
      <c r="Z167" s="12"/>
      <c r="AA167" s="12"/>
      <c r="AB167" s="12"/>
      <c r="AC167" s="12"/>
      <c r="AD167" s="12"/>
      <c r="AE167" s="13"/>
      <c r="AF167" s="12"/>
      <c r="AG167" s="12"/>
      <c r="AH167" s="12"/>
      <c r="AI167" s="12"/>
      <c r="AJ167" s="50"/>
      <c r="AK167" s="44"/>
      <c r="AL167" s="44"/>
      <c r="AM167" s="44"/>
      <c r="AN167" s="44"/>
      <c r="AO167" s="44"/>
      <c r="AP167" s="45"/>
      <c r="AQ167" s="52"/>
      <c r="AR167" s="46"/>
      <c r="AS167" s="54"/>
      <c r="AT167" s="54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</row>
    <row r="168" spans="1:145" ht="15" customHeight="1">
      <c r="A168" s="47">
        <v>82</v>
      </c>
      <c r="B168" s="48"/>
      <c r="C168" s="49"/>
      <c r="D168" s="11"/>
      <c r="E168" s="12"/>
      <c r="F168" s="12"/>
      <c r="G168" s="12"/>
      <c r="H168" s="12"/>
      <c r="I168" s="13"/>
      <c r="J168" s="13"/>
      <c r="K168" s="12"/>
      <c r="L168" s="12"/>
      <c r="M168" s="12"/>
      <c r="N168" s="12"/>
      <c r="O168" s="12"/>
      <c r="P168" s="12"/>
      <c r="Q168" s="13"/>
      <c r="R168" s="12"/>
      <c r="S168" s="12"/>
      <c r="T168" s="12"/>
      <c r="U168" s="12"/>
      <c r="V168" s="12"/>
      <c r="W168" s="12"/>
      <c r="X168" s="13"/>
      <c r="Y168" s="12"/>
      <c r="Z168" s="12"/>
      <c r="AA168" s="12"/>
      <c r="AB168" s="12"/>
      <c r="AC168" s="12"/>
      <c r="AD168" s="12"/>
      <c r="AE168" s="13"/>
      <c r="AF168" s="12"/>
      <c r="AG168" s="12"/>
      <c r="AH168" s="12"/>
      <c r="AI168" s="12"/>
      <c r="AJ168" s="50">
        <f>IF(AL168&gt;2,(COUNTIF($E$5:$AI$5,"*"))-(AL168-2),(COUNTIF($E$5:$AI$5,"*")))</f>
        <v>31</v>
      </c>
      <c r="AK168" s="44">
        <f>COUNTIF(E168:AI169,"İ")+COUNTIF(E168:AI169,"Yİ")</f>
        <v>0</v>
      </c>
      <c r="AL168" s="44">
        <f>COUNTIF(E168:AI168,"R")</f>
        <v>0</v>
      </c>
      <c r="AM168" s="44">
        <f>COUNTIF(E168:AI169,"&gt;0")+COUNTIF(E168:AI169,"*")</f>
        <v>0</v>
      </c>
      <c r="AN168" s="44">
        <f>COUNTIF(E169:AI169,"*")*10+COUNTIF(E169:AI169,"&gt;=12")*10</f>
        <v>0</v>
      </c>
      <c r="AO168" s="44">
        <f>_xlfn.COUNTIFS(E168:AI169,"P8")+_xlfn.COUNTIFS(E168:AI169,"P12")+_xlfn.COUNTIFS(E168:AI169,"P24")+_xlfn.COUNTIFS(E168:AI169,"RT8")+_xlfn.COUNTIFS(E168:AI169,"RT12")+_xlfn.COUNTIFS(E168:AI169,"RT24")+_xlfn.COUNTIFS(E168:AI169,"B8")+_xlfn.COUNTIFS(E168:AI169,"B12")+_xlfn.COUNTIFS(E168:AI169,"B24")+_xlfn.COUNTIFS(E168:AI169,"P9")+_xlfn.COUNTIFS(E168:AI169,"B9")+_xlfn.COUNTIFS(E168:AI169,"RT9")+_xlfn.COUNTIFS(E168:AI169,"P13")+_xlfn.COUNTIFS(E168:AI169,"P14")+_xlfn.COUNTIFS(E168:AI169,"P15")+_xlfn.COUNTIFS(E168:AI169,"P17")+_xlfn.COUNTIFS(E168:AI169,"P18")+_xlfn.COUNTIFS(E168:AI169,"P19")+_xlfn.COUNTIFS(E168:AI169,"P20")+_xlfn.COUNTIFS(E168:AI169,"B13")+_xlfn.COUNTIFS(E168:AI169,"B14")+_xlfn.COUNTIFS(E168:AI169,"B15")+_xlfn.COUNTIFS(E168:AI169,"B15")+_xlfn.COUNTIFS(E168:AI169,"B17")+_xlfn.COUNTIFS(E168:AI169,"B18")+_xlfn.COUNTIFS(E168:AI169,"B19")+_xlfn.COUNTIFS(E168:AI169,"B20")+_xlfn.COUNTIFS(E168:AI169,"RT13")+_xlfn.COUNTIFS(E168:AI169,"RT14")+_xlfn.COUNTIFS(E168:AI169,"RT15")+_xlfn.COUNTIFS(E168:AI169,"RT17")+_xlfn.COUNTIFS(E168:AI169,"RT18")+_xlfn.COUNTIFS(E168:AI169,"RT19")+_xlfn.COUNTIFS(E168:AI169,"RT20")</f>
        <v>0</v>
      </c>
      <c r="AP168" s="45">
        <f>AY168</f>
        <v>0</v>
      </c>
      <c r="AQ168" s="51">
        <f>SUM(E168:AI169)</f>
        <v>0</v>
      </c>
      <c r="AR168" s="46">
        <f>SUM(AU168:EO169)</f>
        <v>0</v>
      </c>
      <c r="AS168" s="53">
        <f>SUM(AR168+AQ168)</f>
        <v>0</v>
      </c>
      <c r="AT168" s="54">
        <f>IF(AS168&lt;180,0,AS168-180)</f>
        <v>0</v>
      </c>
      <c r="AU168" s="46">
        <f aca="true" t="shared" si="236" ref="AU168:BZ168">_xlfn.COUNTIFS($E168:$AI169,AU$5)*AU$4</f>
        <v>0</v>
      </c>
      <c r="AV168" s="46">
        <f t="shared" si="236"/>
        <v>0</v>
      </c>
      <c r="AW168" s="46">
        <f t="shared" si="236"/>
        <v>0</v>
      </c>
      <c r="AX168" s="46">
        <f t="shared" si="236"/>
        <v>0</v>
      </c>
      <c r="AY168" s="46">
        <f t="shared" si="236"/>
        <v>0</v>
      </c>
      <c r="AZ168" s="46">
        <f t="shared" si="236"/>
        <v>0</v>
      </c>
      <c r="BA168" s="46">
        <f t="shared" si="236"/>
        <v>0</v>
      </c>
      <c r="BB168" s="46">
        <f t="shared" si="236"/>
        <v>0</v>
      </c>
      <c r="BC168" s="46">
        <f t="shared" si="236"/>
        <v>0</v>
      </c>
      <c r="BD168" s="46">
        <f t="shared" si="236"/>
        <v>0</v>
      </c>
      <c r="BE168" s="46">
        <f t="shared" si="236"/>
        <v>0</v>
      </c>
      <c r="BF168" s="46">
        <f t="shared" si="236"/>
        <v>0</v>
      </c>
      <c r="BG168" s="46">
        <f t="shared" si="236"/>
        <v>0</v>
      </c>
      <c r="BH168" s="46">
        <f t="shared" si="236"/>
        <v>0</v>
      </c>
      <c r="BI168" s="46">
        <f t="shared" si="236"/>
        <v>0</v>
      </c>
      <c r="BJ168" s="46">
        <f t="shared" si="236"/>
        <v>0</v>
      </c>
      <c r="BK168" s="46">
        <f t="shared" si="236"/>
        <v>0</v>
      </c>
      <c r="BL168" s="46">
        <f t="shared" si="236"/>
        <v>0</v>
      </c>
      <c r="BM168" s="46">
        <f t="shared" si="236"/>
        <v>0</v>
      </c>
      <c r="BN168" s="46">
        <f t="shared" si="236"/>
        <v>0</v>
      </c>
      <c r="BO168" s="46">
        <f t="shared" si="236"/>
        <v>0</v>
      </c>
      <c r="BP168" s="46">
        <f t="shared" si="236"/>
        <v>0</v>
      </c>
      <c r="BQ168" s="46">
        <f t="shared" si="236"/>
        <v>0</v>
      </c>
      <c r="BR168" s="46">
        <f t="shared" si="236"/>
        <v>0</v>
      </c>
      <c r="BS168" s="46">
        <f t="shared" si="236"/>
        <v>0</v>
      </c>
      <c r="BT168" s="46">
        <f t="shared" si="236"/>
        <v>0</v>
      </c>
      <c r="BU168" s="46">
        <f t="shared" si="236"/>
        <v>0</v>
      </c>
      <c r="BV168" s="46">
        <f t="shared" si="236"/>
        <v>0</v>
      </c>
      <c r="BW168" s="46">
        <f t="shared" si="236"/>
        <v>0</v>
      </c>
      <c r="BX168" s="46">
        <f t="shared" si="236"/>
        <v>0</v>
      </c>
      <c r="BY168" s="46">
        <f t="shared" si="236"/>
        <v>0</v>
      </c>
      <c r="BZ168" s="46">
        <f t="shared" si="236"/>
        <v>0</v>
      </c>
      <c r="CA168" s="46">
        <f aca="true" t="shared" si="237" ref="CA168:DF168">_xlfn.COUNTIFS($E168:$AI169,CA$5)*CA$4</f>
        <v>0</v>
      </c>
      <c r="CB168" s="46">
        <f t="shared" si="237"/>
        <v>0</v>
      </c>
      <c r="CC168" s="46">
        <f t="shared" si="237"/>
        <v>0</v>
      </c>
      <c r="CD168" s="46">
        <f t="shared" si="237"/>
        <v>0</v>
      </c>
      <c r="CE168" s="46">
        <f t="shared" si="237"/>
        <v>0</v>
      </c>
      <c r="CF168" s="46">
        <f t="shared" si="237"/>
        <v>0</v>
      </c>
      <c r="CG168" s="46">
        <f t="shared" si="237"/>
        <v>0</v>
      </c>
      <c r="CH168" s="46">
        <f t="shared" si="237"/>
        <v>0</v>
      </c>
      <c r="CI168" s="46">
        <f t="shared" si="237"/>
        <v>0</v>
      </c>
      <c r="CJ168" s="46">
        <f t="shared" si="237"/>
        <v>0</v>
      </c>
      <c r="CK168" s="46">
        <f t="shared" si="237"/>
        <v>0</v>
      </c>
      <c r="CL168" s="46">
        <f t="shared" si="237"/>
        <v>0</v>
      </c>
      <c r="CM168" s="46">
        <f t="shared" si="237"/>
        <v>0</v>
      </c>
      <c r="CN168" s="46">
        <f t="shared" si="237"/>
        <v>0</v>
      </c>
      <c r="CO168" s="46">
        <f t="shared" si="237"/>
        <v>0</v>
      </c>
      <c r="CP168" s="46">
        <f t="shared" si="237"/>
        <v>0</v>
      </c>
      <c r="CQ168" s="46">
        <f t="shared" si="237"/>
        <v>0</v>
      </c>
      <c r="CR168" s="46">
        <f t="shared" si="237"/>
        <v>0</v>
      </c>
      <c r="CS168" s="46">
        <f t="shared" si="237"/>
        <v>0</v>
      </c>
      <c r="CT168" s="46">
        <f t="shared" si="237"/>
        <v>0</v>
      </c>
      <c r="CU168" s="46">
        <f t="shared" si="237"/>
        <v>0</v>
      </c>
      <c r="CV168" s="46">
        <f t="shared" si="237"/>
        <v>0</v>
      </c>
      <c r="CW168" s="46">
        <f t="shared" si="237"/>
        <v>0</v>
      </c>
      <c r="CX168" s="46">
        <f t="shared" si="237"/>
        <v>0</v>
      </c>
      <c r="CY168" s="46">
        <f t="shared" si="237"/>
        <v>0</v>
      </c>
      <c r="CZ168" s="46">
        <f t="shared" si="237"/>
        <v>0</v>
      </c>
      <c r="DA168" s="46">
        <f t="shared" si="237"/>
        <v>0</v>
      </c>
      <c r="DB168" s="46">
        <f t="shared" si="237"/>
        <v>0</v>
      </c>
      <c r="DC168" s="46">
        <f t="shared" si="237"/>
        <v>0</v>
      </c>
      <c r="DD168" s="46">
        <f t="shared" si="237"/>
        <v>0</v>
      </c>
      <c r="DE168" s="46">
        <f t="shared" si="237"/>
        <v>0</v>
      </c>
      <c r="DF168" s="46">
        <f t="shared" si="237"/>
        <v>0</v>
      </c>
      <c r="DG168" s="46">
        <f aca="true" t="shared" si="238" ref="DG168:EL168">_xlfn.COUNTIFS($E168:$AI169,DG$5)*DG$4</f>
        <v>0</v>
      </c>
      <c r="DH168" s="46">
        <f t="shared" si="238"/>
        <v>0</v>
      </c>
      <c r="DI168" s="46">
        <f t="shared" si="238"/>
        <v>0</v>
      </c>
      <c r="DJ168" s="46">
        <f t="shared" si="238"/>
        <v>0</v>
      </c>
      <c r="DK168" s="46">
        <f t="shared" si="238"/>
        <v>0</v>
      </c>
      <c r="DL168" s="46">
        <f t="shared" si="238"/>
        <v>0</v>
      </c>
      <c r="DM168" s="46">
        <f t="shared" si="238"/>
        <v>0</v>
      </c>
      <c r="DN168" s="46">
        <f t="shared" si="238"/>
        <v>0</v>
      </c>
      <c r="DO168" s="46">
        <f t="shared" si="238"/>
        <v>0</v>
      </c>
      <c r="DP168" s="46">
        <f t="shared" si="238"/>
        <v>0</v>
      </c>
      <c r="DQ168" s="46">
        <f t="shared" si="238"/>
        <v>0</v>
      </c>
      <c r="DR168" s="46">
        <f t="shared" si="238"/>
        <v>0</v>
      </c>
      <c r="DS168" s="46">
        <f t="shared" si="238"/>
        <v>0</v>
      </c>
      <c r="DT168" s="46">
        <f t="shared" si="238"/>
        <v>0</v>
      </c>
      <c r="DU168" s="46">
        <f t="shared" si="238"/>
        <v>0</v>
      </c>
      <c r="DV168" s="46">
        <f t="shared" si="238"/>
        <v>0</v>
      </c>
      <c r="DW168" s="46">
        <f t="shared" si="238"/>
        <v>0</v>
      </c>
      <c r="DX168" s="46">
        <f t="shared" si="238"/>
        <v>0</v>
      </c>
      <c r="DY168" s="46">
        <f t="shared" si="238"/>
        <v>0</v>
      </c>
      <c r="DZ168" s="46">
        <f t="shared" si="238"/>
        <v>0</v>
      </c>
      <c r="EA168" s="46">
        <f t="shared" si="238"/>
        <v>0</v>
      </c>
      <c r="EB168" s="46">
        <f t="shared" si="238"/>
        <v>0</v>
      </c>
      <c r="EC168" s="46">
        <f t="shared" si="238"/>
        <v>0</v>
      </c>
      <c r="ED168" s="46">
        <f t="shared" si="238"/>
        <v>0</v>
      </c>
      <c r="EE168" s="46">
        <f t="shared" si="238"/>
        <v>0</v>
      </c>
      <c r="EF168" s="46">
        <f t="shared" si="238"/>
        <v>0</v>
      </c>
      <c r="EG168" s="46">
        <f t="shared" si="238"/>
        <v>0</v>
      </c>
      <c r="EH168" s="46">
        <f t="shared" si="238"/>
        <v>0</v>
      </c>
      <c r="EI168" s="46">
        <f t="shared" si="238"/>
        <v>0</v>
      </c>
      <c r="EJ168" s="46">
        <f t="shared" si="238"/>
        <v>0</v>
      </c>
      <c r="EK168" s="46">
        <f t="shared" si="238"/>
        <v>0</v>
      </c>
      <c r="EL168" s="46">
        <f t="shared" si="238"/>
        <v>0</v>
      </c>
      <c r="EM168" s="46">
        <f>_xlfn.COUNTIFS($E168:$AI169,EM$5)*EM$4</f>
        <v>0</v>
      </c>
      <c r="EN168" s="46">
        <f>_xlfn.COUNTIFS($E168:$AI169,EN$5)*EN$4</f>
        <v>0</v>
      </c>
      <c r="EO168" s="46">
        <f>_xlfn.COUNTIFS($E168:$AI169,EO$5)*EO$4</f>
        <v>0</v>
      </c>
    </row>
    <row r="169" spans="1:145" ht="12">
      <c r="A169" s="47"/>
      <c r="B169" s="48"/>
      <c r="C169" s="49"/>
      <c r="D169" s="11"/>
      <c r="E169" s="12"/>
      <c r="F169" s="12"/>
      <c r="G169" s="12"/>
      <c r="H169" s="12"/>
      <c r="I169" s="13"/>
      <c r="J169" s="13"/>
      <c r="K169" s="12"/>
      <c r="L169" s="12"/>
      <c r="M169" s="12"/>
      <c r="N169" s="12"/>
      <c r="O169" s="12"/>
      <c r="P169" s="12"/>
      <c r="Q169" s="13"/>
      <c r="R169" s="12"/>
      <c r="S169" s="12"/>
      <c r="T169" s="12"/>
      <c r="U169" s="12"/>
      <c r="V169" s="12"/>
      <c r="W169" s="12"/>
      <c r="X169" s="13"/>
      <c r="Y169" s="12"/>
      <c r="Z169" s="12"/>
      <c r="AA169" s="12"/>
      <c r="AB169" s="12"/>
      <c r="AC169" s="12"/>
      <c r="AD169" s="12"/>
      <c r="AE169" s="13"/>
      <c r="AF169" s="12"/>
      <c r="AG169" s="12"/>
      <c r="AH169" s="12"/>
      <c r="AI169" s="12"/>
      <c r="AJ169" s="50"/>
      <c r="AK169" s="44"/>
      <c r="AL169" s="44"/>
      <c r="AM169" s="44"/>
      <c r="AN169" s="44"/>
      <c r="AO169" s="44"/>
      <c r="AP169" s="45"/>
      <c r="AQ169" s="52"/>
      <c r="AR169" s="46"/>
      <c r="AS169" s="54"/>
      <c r="AT169" s="54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</row>
    <row r="170" spans="1:145" ht="15" customHeight="1">
      <c r="A170" s="47">
        <v>83</v>
      </c>
      <c r="B170" s="48"/>
      <c r="C170" s="49"/>
      <c r="D170" s="11"/>
      <c r="E170" s="12"/>
      <c r="F170" s="12"/>
      <c r="G170" s="12"/>
      <c r="H170" s="12"/>
      <c r="I170" s="13"/>
      <c r="J170" s="13"/>
      <c r="K170" s="12"/>
      <c r="L170" s="12"/>
      <c r="M170" s="12"/>
      <c r="N170" s="12"/>
      <c r="O170" s="12"/>
      <c r="P170" s="12"/>
      <c r="Q170" s="13"/>
      <c r="R170" s="12"/>
      <c r="S170" s="12"/>
      <c r="T170" s="12"/>
      <c r="U170" s="12"/>
      <c r="V170" s="12"/>
      <c r="W170" s="12"/>
      <c r="X170" s="13"/>
      <c r="Y170" s="12"/>
      <c r="Z170" s="12"/>
      <c r="AA170" s="12"/>
      <c r="AB170" s="12"/>
      <c r="AC170" s="12"/>
      <c r="AD170" s="12"/>
      <c r="AE170" s="13"/>
      <c r="AF170" s="12"/>
      <c r="AG170" s="12"/>
      <c r="AH170" s="12"/>
      <c r="AI170" s="12"/>
      <c r="AJ170" s="50">
        <f>IF(AL170&gt;2,(COUNTIF($E$5:$AI$5,"*"))-(AL170-2),(COUNTIF($E$5:$AI$5,"*")))</f>
        <v>31</v>
      </c>
      <c r="AK170" s="44">
        <f>COUNTIF(E170:AI171,"İ")+COUNTIF(E170:AI171,"Yİ")</f>
        <v>0</v>
      </c>
      <c r="AL170" s="44">
        <f>COUNTIF(E170:AI170,"R")</f>
        <v>0</v>
      </c>
      <c r="AM170" s="44">
        <f>COUNTIF(E170:AI171,"&gt;0")+COUNTIF(E170:AI171,"*")</f>
        <v>0</v>
      </c>
      <c r="AN170" s="44">
        <f>COUNTIF(E171:AI171,"*")*10+COUNTIF(E171:AI171,"&gt;=12")*10</f>
        <v>0</v>
      </c>
      <c r="AO170" s="44">
        <f>_xlfn.COUNTIFS(E170:AI171,"P8")+_xlfn.COUNTIFS(E170:AI171,"P12")+_xlfn.COUNTIFS(E170:AI171,"P24")+_xlfn.COUNTIFS(E170:AI171,"RT8")+_xlfn.COUNTIFS(E170:AI171,"RT12")+_xlfn.COUNTIFS(E170:AI171,"RT24")+_xlfn.COUNTIFS(E170:AI171,"B8")+_xlfn.COUNTIFS(E170:AI171,"B12")+_xlfn.COUNTIFS(E170:AI171,"B24")+_xlfn.COUNTIFS(E170:AI171,"P9")+_xlfn.COUNTIFS(E170:AI171,"B9")+_xlfn.COUNTIFS(E170:AI171,"RT9")+_xlfn.COUNTIFS(E170:AI171,"P13")+_xlfn.COUNTIFS(E170:AI171,"P14")+_xlfn.COUNTIFS(E170:AI171,"P15")+_xlfn.COUNTIFS(E170:AI171,"P17")+_xlfn.COUNTIFS(E170:AI171,"P18")+_xlfn.COUNTIFS(E170:AI171,"P19")+_xlfn.COUNTIFS(E170:AI171,"P20")+_xlfn.COUNTIFS(E170:AI171,"B13")+_xlfn.COUNTIFS(E170:AI171,"B14")+_xlfn.COUNTIFS(E170:AI171,"B15")+_xlfn.COUNTIFS(E170:AI171,"B15")+_xlfn.COUNTIFS(E170:AI171,"B17")+_xlfn.COUNTIFS(E170:AI171,"B18")+_xlfn.COUNTIFS(E170:AI171,"B19")+_xlfn.COUNTIFS(E170:AI171,"B20")+_xlfn.COUNTIFS(E170:AI171,"RT13")+_xlfn.COUNTIFS(E170:AI171,"RT14")+_xlfn.COUNTIFS(E170:AI171,"RT15")+_xlfn.COUNTIFS(E170:AI171,"RT17")+_xlfn.COUNTIFS(E170:AI171,"RT18")+_xlfn.COUNTIFS(E170:AI171,"RT19")+_xlfn.COUNTIFS(E170:AI171,"RT20")</f>
        <v>0</v>
      </c>
      <c r="AP170" s="45">
        <f>AY170</f>
        <v>0</v>
      </c>
      <c r="AQ170" s="51">
        <f>SUM(E170:AI171)</f>
        <v>0</v>
      </c>
      <c r="AR170" s="46">
        <f>SUM(AU170:EO171)</f>
        <v>0</v>
      </c>
      <c r="AS170" s="53">
        <f>SUM(AR170+AQ170)</f>
        <v>0</v>
      </c>
      <c r="AT170" s="54">
        <f>IF(AS170&lt;180,0,AS170-180)</f>
        <v>0</v>
      </c>
      <c r="AU170" s="46">
        <f aca="true" t="shared" si="239" ref="AU170:BZ170">_xlfn.COUNTIFS($E170:$AI171,AU$5)*AU$4</f>
        <v>0</v>
      </c>
      <c r="AV170" s="46">
        <f t="shared" si="239"/>
        <v>0</v>
      </c>
      <c r="AW170" s="46">
        <f t="shared" si="239"/>
        <v>0</v>
      </c>
      <c r="AX170" s="46">
        <f t="shared" si="239"/>
        <v>0</v>
      </c>
      <c r="AY170" s="46">
        <f t="shared" si="239"/>
        <v>0</v>
      </c>
      <c r="AZ170" s="46">
        <f t="shared" si="239"/>
        <v>0</v>
      </c>
      <c r="BA170" s="46">
        <f t="shared" si="239"/>
        <v>0</v>
      </c>
      <c r="BB170" s="46">
        <f t="shared" si="239"/>
        <v>0</v>
      </c>
      <c r="BC170" s="46">
        <f t="shared" si="239"/>
        <v>0</v>
      </c>
      <c r="BD170" s="46">
        <f t="shared" si="239"/>
        <v>0</v>
      </c>
      <c r="BE170" s="46">
        <f t="shared" si="239"/>
        <v>0</v>
      </c>
      <c r="BF170" s="46">
        <f t="shared" si="239"/>
        <v>0</v>
      </c>
      <c r="BG170" s="46">
        <f t="shared" si="239"/>
        <v>0</v>
      </c>
      <c r="BH170" s="46">
        <f t="shared" si="239"/>
        <v>0</v>
      </c>
      <c r="BI170" s="46">
        <f t="shared" si="239"/>
        <v>0</v>
      </c>
      <c r="BJ170" s="46">
        <f t="shared" si="239"/>
        <v>0</v>
      </c>
      <c r="BK170" s="46">
        <f t="shared" si="239"/>
        <v>0</v>
      </c>
      <c r="BL170" s="46">
        <f t="shared" si="239"/>
        <v>0</v>
      </c>
      <c r="BM170" s="46">
        <f t="shared" si="239"/>
        <v>0</v>
      </c>
      <c r="BN170" s="46">
        <f t="shared" si="239"/>
        <v>0</v>
      </c>
      <c r="BO170" s="46">
        <f t="shared" si="239"/>
        <v>0</v>
      </c>
      <c r="BP170" s="46">
        <f t="shared" si="239"/>
        <v>0</v>
      </c>
      <c r="BQ170" s="46">
        <f t="shared" si="239"/>
        <v>0</v>
      </c>
      <c r="BR170" s="46">
        <f t="shared" si="239"/>
        <v>0</v>
      </c>
      <c r="BS170" s="46">
        <f t="shared" si="239"/>
        <v>0</v>
      </c>
      <c r="BT170" s="46">
        <f t="shared" si="239"/>
        <v>0</v>
      </c>
      <c r="BU170" s="46">
        <f t="shared" si="239"/>
        <v>0</v>
      </c>
      <c r="BV170" s="46">
        <f t="shared" si="239"/>
        <v>0</v>
      </c>
      <c r="BW170" s="46">
        <f t="shared" si="239"/>
        <v>0</v>
      </c>
      <c r="BX170" s="46">
        <f t="shared" si="239"/>
        <v>0</v>
      </c>
      <c r="BY170" s="46">
        <f t="shared" si="239"/>
        <v>0</v>
      </c>
      <c r="BZ170" s="46">
        <f t="shared" si="239"/>
        <v>0</v>
      </c>
      <c r="CA170" s="46">
        <f aca="true" t="shared" si="240" ref="CA170:DF170">_xlfn.COUNTIFS($E170:$AI171,CA$5)*CA$4</f>
        <v>0</v>
      </c>
      <c r="CB170" s="46">
        <f t="shared" si="240"/>
        <v>0</v>
      </c>
      <c r="CC170" s="46">
        <f t="shared" si="240"/>
        <v>0</v>
      </c>
      <c r="CD170" s="46">
        <f t="shared" si="240"/>
        <v>0</v>
      </c>
      <c r="CE170" s="46">
        <f t="shared" si="240"/>
        <v>0</v>
      </c>
      <c r="CF170" s="46">
        <f t="shared" si="240"/>
        <v>0</v>
      </c>
      <c r="CG170" s="46">
        <f t="shared" si="240"/>
        <v>0</v>
      </c>
      <c r="CH170" s="46">
        <f t="shared" si="240"/>
        <v>0</v>
      </c>
      <c r="CI170" s="46">
        <f t="shared" si="240"/>
        <v>0</v>
      </c>
      <c r="CJ170" s="46">
        <f t="shared" si="240"/>
        <v>0</v>
      </c>
      <c r="CK170" s="46">
        <f t="shared" si="240"/>
        <v>0</v>
      </c>
      <c r="CL170" s="46">
        <f t="shared" si="240"/>
        <v>0</v>
      </c>
      <c r="CM170" s="46">
        <f t="shared" si="240"/>
        <v>0</v>
      </c>
      <c r="CN170" s="46">
        <f t="shared" si="240"/>
        <v>0</v>
      </c>
      <c r="CO170" s="46">
        <f t="shared" si="240"/>
        <v>0</v>
      </c>
      <c r="CP170" s="46">
        <f t="shared" si="240"/>
        <v>0</v>
      </c>
      <c r="CQ170" s="46">
        <f t="shared" si="240"/>
        <v>0</v>
      </c>
      <c r="CR170" s="46">
        <f t="shared" si="240"/>
        <v>0</v>
      </c>
      <c r="CS170" s="46">
        <f t="shared" si="240"/>
        <v>0</v>
      </c>
      <c r="CT170" s="46">
        <f t="shared" si="240"/>
        <v>0</v>
      </c>
      <c r="CU170" s="46">
        <f t="shared" si="240"/>
        <v>0</v>
      </c>
      <c r="CV170" s="46">
        <f t="shared" si="240"/>
        <v>0</v>
      </c>
      <c r="CW170" s="46">
        <f t="shared" si="240"/>
        <v>0</v>
      </c>
      <c r="CX170" s="46">
        <f t="shared" si="240"/>
        <v>0</v>
      </c>
      <c r="CY170" s="46">
        <f t="shared" si="240"/>
        <v>0</v>
      </c>
      <c r="CZ170" s="46">
        <f t="shared" si="240"/>
        <v>0</v>
      </c>
      <c r="DA170" s="46">
        <f t="shared" si="240"/>
        <v>0</v>
      </c>
      <c r="DB170" s="46">
        <f t="shared" si="240"/>
        <v>0</v>
      </c>
      <c r="DC170" s="46">
        <f t="shared" si="240"/>
        <v>0</v>
      </c>
      <c r="DD170" s="46">
        <f t="shared" si="240"/>
        <v>0</v>
      </c>
      <c r="DE170" s="46">
        <f t="shared" si="240"/>
        <v>0</v>
      </c>
      <c r="DF170" s="46">
        <f t="shared" si="240"/>
        <v>0</v>
      </c>
      <c r="DG170" s="46">
        <f aca="true" t="shared" si="241" ref="DG170:EL170">_xlfn.COUNTIFS($E170:$AI171,DG$5)*DG$4</f>
        <v>0</v>
      </c>
      <c r="DH170" s="46">
        <f t="shared" si="241"/>
        <v>0</v>
      </c>
      <c r="DI170" s="46">
        <f t="shared" si="241"/>
        <v>0</v>
      </c>
      <c r="DJ170" s="46">
        <f t="shared" si="241"/>
        <v>0</v>
      </c>
      <c r="DK170" s="46">
        <f t="shared" si="241"/>
        <v>0</v>
      </c>
      <c r="DL170" s="46">
        <f t="shared" si="241"/>
        <v>0</v>
      </c>
      <c r="DM170" s="46">
        <f t="shared" si="241"/>
        <v>0</v>
      </c>
      <c r="DN170" s="46">
        <f t="shared" si="241"/>
        <v>0</v>
      </c>
      <c r="DO170" s="46">
        <f t="shared" si="241"/>
        <v>0</v>
      </c>
      <c r="DP170" s="46">
        <f t="shared" si="241"/>
        <v>0</v>
      </c>
      <c r="DQ170" s="46">
        <f t="shared" si="241"/>
        <v>0</v>
      </c>
      <c r="DR170" s="46">
        <f t="shared" si="241"/>
        <v>0</v>
      </c>
      <c r="DS170" s="46">
        <f t="shared" si="241"/>
        <v>0</v>
      </c>
      <c r="DT170" s="46">
        <f t="shared" si="241"/>
        <v>0</v>
      </c>
      <c r="DU170" s="46">
        <f t="shared" si="241"/>
        <v>0</v>
      </c>
      <c r="DV170" s="46">
        <f t="shared" si="241"/>
        <v>0</v>
      </c>
      <c r="DW170" s="46">
        <f t="shared" si="241"/>
        <v>0</v>
      </c>
      <c r="DX170" s="46">
        <f t="shared" si="241"/>
        <v>0</v>
      </c>
      <c r="DY170" s="46">
        <f t="shared" si="241"/>
        <v>0</v>
      </c>
      <c r="DZ170" s="46">
        <f t="shared" si="241"/>
        <v>0</v>
      </c>
      <c r="EA170" s="46">
        <f t="shared" si="241"/>
        <v>0</v>
      </c>
      <c r="EB170" s="46">
        <f t="shared" si="241"/>
        <v>0</v>
      </c>
      <c r="EC170" s="46">
        <f t="shared" si="241"/>
        <v>0</v>
      </c>
      <c r="ED170" s="46">
        <f t="shared" si="241"/>
        <v>0</v>
      </c>
      <c r="EE170" s="46">
        <f t="shared" si="241"/>
        <v>0</v>
      </c>
      <c r="EF170" s="46">
        <f t="shared" si="241"/>
        <v>0</v>
      </c>
      <c r="EG170" s="46">
        <f t="shared" si="241"/>
        <v>0</v>
      </c>
      <c r="EH170" s="46">
        <f t="shared" si="241"/>
        <v>0</v>
      </c>
      <c r="EI170" s="46">
        <f t="shared" si="241"/>
        <v>0</v>
      </c>
      <c r="EJ170" s="46">
        <f t="shared" si="241"/>
        <v>0</v>
      </c>
      <c r="EK170" s="46">
        <f t="shared" si="241"/>
        <v>0</v>
      </c>
      <c r="EL170" s="46">
        <f t="shared" si="241"/>
        <v>0</v>
      </c>
      <c r="EM170" s="46">
        <f>_xlfn.COUNTIFS($E170:$AI171,EM$5)*EM$4</f>
        <v>0</v>
      </c>
      <c r="EN170" s="46">
        <f>_xlfn.COUNTIFS($E170:$AI171,EN$5)*EN$4</f>
        <v>0</v>
      </c>
      <c r="EO170" s="46">
        <f>_xlfn.COUNTIFS($E170:$AI171,EO$5)*EO$4</f>
        <v>0</v>
      </c>
    </row>
    <row r="171" spans="1:145" ht="12">
      <c r="A171" s="47"/>
      <c r="B171" s="48"/>
      <c r="C171" s="49"/>
      <c r="D171" s="11"/>
      <c r="E171" s="12"/>
      <c r="F171" s="12"/>
      <c r="G171" s="12"/>
      <c r="H171" s="12"/>
      <c r="I171" s="13"/>
      <c r="J171" s="13"/>
      <c r="K171" s="12"/>
      <c r="L171" s="12"/>
      <c r="M171" s="12"/>
      <c r="N171" s="12"/>
      <c r="O171" s="12"/>
      <c r="P171" s="12"/>
      <c r="Q171" s="13"/>
      <c r="R171" s="12"/>
      <c r="S171" s="12"/>
      <c r="T171" s="12"/>
      <c r="U171" s="12"/>
      <c r="V171" s="12"/>
      <c r="W171" s="12"/>
      <c r="X171" s="13"/>
      <c r="Y171" s="12"/>
      <c r="Z171" s="12"/>
      <c r="AA171" s="12"/>
      <c r="AB171" s="12"/>
      <c r="AC171" s="12"/>
      <c r="AD171" s="12"/>
      <c r="AE171" s="13"/>
      <c r="AF171" s="12"/>
      <c r="AG171" s="12"/>
      <c r="AH171" s="12"/>
      <c r="AI171" s="12"/>
      <c r="AJ171" s="50"/>
      <c r="AK171" s="44"/>
      <c r="AL171" s="44"/>
      <c r="AM171" s="44"/>
      <c r="AN171" s="44"/>
      <c r="AO171" s="44"/>
      <c r="AP171" s="45"/>
      <c r="AQ171" s="52"/>
      <c r="AR171" s="46"/>
      <c r="AS171" s="54"/>
      <c r="AT171" s="54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</row>
    <row r="172" spans="1:145" ht="15" customHeight="1">
      <c r="A172" s="47">
        <v>84</v>
      </c>
      <c r="B172" s="48"/>
      <c r="C172" s="49"/>
      <c r="D172" s="11"/>
      <c r="E172" s="12"/>
      <c r="F172" s="12"/>
      <c r="G172" s="12"/>
      <c r="H172" s="12"/>
      <c r="I172" s="13"/>
      <c r="J172" s="13"/>
      <c r="K172" s="12"/>
      <c r="L172" s="12"/>
      <c r="M172" s="12"/>
      <c r="N172" s="12"/>
      <c r="O172" s="12"/>
      <c r="P172" s="12"/>
      <c r="Q172" s="13"/>
      <c r="R172" s="12"/>
      <c r="S172" s="12"/>
      <c r="T172" s="12"/>
      <c r="U172" s="12"/>
      <c r="V172" s="12"/>
      <c r="W172" s="12"/>
      <c r="X172" s="13"/>
      <c r="Y172" s="12"/>
      <c r="Z172" s="12"/>
      <c r="AA172" s="12"/>
      <c r="AB172" s="12"/>
      <c r="AC172" s="12"/>
      <c r="AD172" s="12"/>
      <c r="AE172" s="13"/>
      <c r="AF172" s="12"/>
      <c r="AG172" s="12"/>
      <c r="AH172" s="12"/>
      <c r="AI172" s="12"/>
      <c r="AJ172" s="50">
        <f>IF(AL172&gt;2,(COUNTIF($E$5:$AI$5,"*"))-(AL172-2),(COUNTIF($E$5:$AI$5,"*")))</f>
        <v>31</v>
      </c>
      <c r="AK172" s="44">
        <f>COUNTIF(E172:AI173,"İ")+COUNTIF(E172:AI173,"Yİ")</f>
        <v>0</v>
      </c>
      <c r="AL172" s="44">
        <f>COUNTIF(E172:AI172,"R")</f>
        <v>0</v>
      </c>
      <c r="AM172" s="44">
        <f>COUNTIF(E172:AI173,"&gt;0")+COUNTIF(E172:AI173,"*")</f>
        <v>0</v>
      </c>
      <c r="AN172" s="44">
        <f>COUNTIF(E173:AI173,"*")*10+COUNTIF(E173:AI173,"&gt;=12")*10</f>
        <v>0</v>
      </c>
      <c r="AO172" s="44">
        <f>_xlfn.COUNTIFS(E172:AI173,"P8")+_xlfn.COUNTIFS(E172:AI173,"P12")+_xlfn.COUNTIFS(E172:AI173,"P24")+_xlfn.COUNTIFS(E172:AI173,"RT8")+_xlfn.COUNTIFS(E172:AI173,"RT12")+_xlfn.COUNTIFS(E172:AI173,"RT24")+_xlfn.COUNTIFS(E172:AI173,"B8")+_xlfn.COUNTIFS(E172:AI173,"B12")+_xlfn.COUNTIFS(E172:AI173,"B24")+_xlfn.COUNTIFS(E172:AI173,"P9")+_xlfn.COUNTIFS(E172:AI173,"B9")+_xlfn.COUNTIFS(E172:AI173,"RT9")+_xlfn.COUNTIFS(E172:AI173,"P13")+_xlfn.COUNTIFS(E172:AI173,"P14")+_xlfn.COUNTIFS(E172:AI173,"P15")+_xlfn.COUNTIFS(E172:AI173,"P17")+_xlfn.COUNTIFS(E172:AI173,"P18")+_xlfn.COUNTIFS(E172:AI173,"P19")+_xlfn.COUNTIFS(E172:AI173,"P20")+_xlfn.COUNTIFS(E172:AI173,"B13")+_xlfn.COUNTIFS(E172:AI173,"B14")+_xlfn.COUNTIFS(E172:AI173,"B15")+_xlfn.COUNTIFS(E172:AI173,"B15")+_xlfn.COUNTIFS(E172:AI173,"B17")+_xlfn.COUNTIFS(E172:AI173,"B18")+_xlfn.COUNTIFS(E172:AI173,"B19")+_xlfn.COUNTIFS(E172:AI173,"B20")+_xlfn.COUNTIFS(E172:AI173,"RT13")+_xlfn.COUNTIFS(E172:AI173,"RT14")+_xlfn.COUNTIFS(E172:AI173,"RT15")+_xlfn.COUNTIFS(E172:AI173,"RT17")+_xlfn.COUNTIFS(E172:AI173,"RT18")+_xlfn.COUNTIFS(E172:AI173,"RT19")+_xlfn.COUNTIFS(E172:AI173,"RT20")</f>
        <v>0</v>
      </c>
      <c r="AP172" s="45">
        <f>AY172</f>
        <v>0</v>
      </c>
      <c r="AQ172" s="51">
        <f>SUM(E172:AI173)</f>
        <v>0</v>
      </c>
      <c r="AR172" s="46">
        <f>SUM(AU172:EO173)</f>
        <v>0</v>
      </c>
      <c r="AS172" s="53">
        <f>SUM(AR172+AQ172)</f>
        <v>0</v>
      </c>
      <c r="AT172" s="54">
        <f>IF(AS172&lt;180,0,AS172-180)</f>
        <v>0</v>
      </c>
      <c r="AU172" s="46">
        <f aca="true" t="shared" si="242" ref="AU172:BZ172">_xlfn.COUNTIFS($E172:$AI173,AU$5)*AU$4</f>
        <v>0</v>
      </c>
      <c r="AV172" s="46">
        <f t="shared" si="242"/>
        <v>0</v>
      </c>
      <c r="AW172" s="46">
        <f t="shared" si="242"/>
        <v>0</v>
      </c>
      <c r="AX172" s="46">
        <f t="shared" si="242"/>
        <v>0</v>
      </c>
      <c r="AY172" s="46">
        <f t="shared" si="242"/>
        <v>0</v>
      </c>
      <c r="AZ172" s="46">
        <f t="shared" si="242"/>
        <v>0</v>
      </c>
      <c r="BA172" s="46">
        <f t="shared" si="242"/>
        <v>0</v>
      </c>
      <c r="BB172" s="46">
        <f t="shared" si="242"/>
        <v>0</v>
      </c>
      <c r="BC172" s="46">
        <f t="shared" si="242"/>
        <v>0</v>
      </c>
      <c r="BD172" s="46">
        <f t="shared" si="242"/>
        <v>0</v>
      </c>
      <c r="BE172" s="46">
        <f t="shared" si="242"/>
        <v>0</v>
      </c>
      <c r="BF172" s="46">
        <f t="shared" si="242"/>
        <v>0</v>
      </c>
      <c r="BG172" s="46">
        <f t="shared" si="242"/>
        <v>0</v>
      </c>
      <c r="BH172" s="46">
        <f t="shared" si="242"/>
        <v>0</v>
      </c>
      <c r="BI172" s="46">
        <f t="shared" si="242"/>
        <v>0</v>
      </c>
      <c r="BJ172" s="46">
        <f t="shared" si="242"/>
        <v>0</v>
      </c>
      <c r="BK172" s="46">
        <f t="shared" si="242"/>
        <v>0</v>
      </c>
      <c r="BL172" s="46">
        <f t="shared" si="242"/>
        <v>0</v>
      </c>
      <c r="BM172" s="46">
        <f t="shared" si="242"/>
        <v>0</v>
      </c>
      <c r="BN172" s="46">
        <f t="shared" si="242"/>
        <v>0</v>
      </c>
      <c r="BO172" s="46">
        <f t="shared" si="242"/>
        <v>0</v>
      </c>
      <c r="BP172" s="46">
        <f t="shared" si="242"/>
        <v>0</v>
      </c>
      <c r="BQ172" s="46">
        <f t="shared" si="242"/>
        <v>0</v>
      </c>
      <c r="BR172" s="46">
        <f t="shared" si="242"/>
        <v>0</v>
      </c>
      <c r="BS172" s="46">
        <f t="shared" si="242"/>
        <v>0</v>
      </c>
      <c r="BT172" s="46">
        <f t="shared" si="242"/>
        <v>0</v>
      </c>
      <c r="BU172" s="46">
        <f t="shared" si="242"/>
        <v>0</v>
      </c>
      <c r="BV172" s="46">
        <f t="shared" si="242"/>
        <v>0</v>
      </c>
      <c r="BW172" s="46">
        <f t="shared" si="242"/>
        <v>0</v>
      </c>
      <c r="BX172" s="46">
        <f t="shared" si="242"/>
        <v>0</v>
      </c>
      <c r="BY172" s="46">
        <f t="shared" si="242"/>
        <v>0</v>
      </c>
      <c r="BZ172" s="46">
        <f t="shared" si="242"/>
        <v>0</v>
      </c>
      <c r="CA172" s="46">
        <f aca="true" t="shared" si="243" ref="CA172:DF172">_xlfn.COUNTIFS($E172:$AI173,CA$5)*CA$4</f>
        <v>0</v>
      </c>
      <c r="CB172" s="46">
        <f t="shared" si="243"/>
        <v>0</v>
      </c>
      <c r="CC172" s="46">
        <f t="shared" si="243"/>
        <v>0</v>
      </c>
      <c r="CD172" s="46">
        <f t="shared" si="243"/>
        <v>0</v>
      </c>
      <c r="CE172" s="46">
        <f t="shared" si="243"/>
        <v>0</v>
      </c>
      <c r="CF172" s="46">
        <f t="shared" si="243"/>
        <v>0</v>
      </c>
      <c r="CG172" s="46">
        <f t="shared" si="243"/>
        <v>0</v>
      </c>
      <c r="CH172" s="46">
        <f t="shared" si="243"/>
        <v>0</v>
      </c>
      <c r="CI172" s="46">
        <f t="shared" si="243"/>
        <v>0</v>
      </c>
      <c r="CJ172" s="46">
        <f t="shared" si="243"/>
        <v>0</v>
      </c>
      <c r="CK172" s="46">
        <f t="shared" si="243"/>
        <v>0</v>
      </c>
      <c r="CL172" s="46">
        <f t="shared" si="243"/>
        <v>0</v>
      </c>
      <c r="CM172" s="46">
        <f t="shared" si="243"/>
        <v>0</v>
      </c>
      <c r="CN172" s="46">
        <f t="shared" si="243"/>
        <v>0</v>
      </c>
      <c r="CO172" s="46">
        <f t="shared" si="243"/>
        <v>0</v>
      </c>
      <c r="CP172" s="46">
        <f t="shared" si="243"/>
        <v>0</v>
      </c>
      <c r="CQ172" s="46">
        <f t="shared" si="243"/>
        <v>0</v>
      </c>
      <c r="CR172" s="46">
        <f t="shared" si="243"/>
        <v>0</v>
      </c>
      <c r="CS172" s="46">
        <f t="shared" si="243"/>
        <v>0</v>
      </c>
      <c r="CT172" s="46">
        <f t="shared" si="243"/>
        <v>0</v>
      </c>
      <c r="CU172" s="46">
        <f t="shared" si="243"/>
        <v>0</v>
      </c>
      <c r="CV172" s="46">
        <f t="shared" si="243"/>
        <v>0</v>
      </c>
      <c r="CW172" s="46">
        <f t="shared" si="243"/>
        <v>0</v>
      </c>
      <c r="CX172" s="46">
        <f t="shared" si="243"/>
        <v>0</v>
      </c>
      <c r="CY172" s="46">
        <f t="shared" si="243"/>
        <v>0</v>
      </c>
      <c r="CZ172" s="46">
        <f t="shared" si="243"/>
        <v>0</v>
      </c>
      <c r="DA172" s="46">
        <f t="shared" si="243"/>
        <v>0</v>
      </c>
      <c r="DB172" s="46">
        <f t="shared" si="243"/>
        <v>0</v>
      </c>
      <c r="DC172" s="46">
        <f t="shared" si="243"/>
        <v>0</v>
      </c>
      <c r="DD172" s="46">
        <f t="shared" si="243"/>
        <v>0</v>
      </c>
      <c r="DE172" s="46">
        <f t="shared" si="243"/>
        <v>0</v>
      </c>
      <c r="DF172" s="46">
        <f t="shared" si="243"/>
        <v>0</v>
      </c>
      <c r="DG172" s="46">
        <f aca="true" t="shared" si="244" ref="DG172:EL172">_xlfn.COUNTIFS($E172:$AI173,DG$5)*DG$4</f>
        <v>0</v>
      </c>
      <c r="DH172" s="46">
        <f t="shared" si="244"/>
        <v>0</v>
      </c>
      <c r="DI172" s="46">
        <f t="shared" si="244"/>
        <v>0</v>
      </c>
      <c r="DJ172" s="46">
        <f t="shared" si="244"/>
        <v>0</v>
      </c>
      <c r="DK172" s="46">
        <f t="shared" si="244"/>
        <v>0</v>
      </c>
      <c r="DL172" s="46">
        <f t="shared" si="244"/>
        <v>0</v>
      </c>
      <c r="DM172" s="46">
        <f t="shared" si="244"/>
        <v>0</v>
      </c>
      <c r="DN172" s="46">
        <f t="shared" si="244"/>
        <v>0</v>
      </c>
      <c r="DO172" s="46">
        <f t="shared" si="244"/>
        <v>0</v>
      </c>
      <c r="DP172" s="46">
        <f t="shared" si="244"/>
        <v>0</v>
      </c>
      <c r="DQ172" s="46">
        <f t="shared" si="244"/>
        <v>0</v>
      </c>
      <c r="DR172" s="46">
        <f t="shared" si="244"/>
        <v>0</v>
      </c>
      <c r="DS172" s="46">
        <f t="shared" si="244"/>
        <v>0</v>
      </c>
      <c r="DT172" s="46">
        <f t="shared" si="244"/>
        <v>0</v>
      </c>
      <c r="DU172" s="46">
        <f t="shared" si="244"/>
        <v>0</v>
      </c>
      <c r="DV172" s="46">
        <f t="shared" si="244"/>
        <v>0</v>
      </c>
      <c r="DW172" s="46">
        <f t="shared" si="244"/>
        <v>0</v>
      </c>
      <c r="DX172" s="46">
        <f t="shared" si="244"/>
        <v>0</v>
      </c>
      <c r="DY172" s="46">
        <f t="shared" si="244"/>
        <v>0</v>
      </c>
      <c r="DZ172" s="46">
        <f t="shared" si="244"/>
        <v>0</v>
      </c>
      <c r="EA172" s="46">
        <f t="shared" si="244"/>
        <v>0</v>
      </c>
      <c r="EB172" s="46">
        <f t="shared" si="244"/>
        <v>0</v>
      </c>
      <c r="EC172" s="46">
        <f t="shared" si="244"/>
        <v>0</v>
      </c>
      <c r="ED172" s="46">
        <f t="shared" si="244"/>
        <v>0</v>
      </c>
      <c r="EE172" s="46">
        <f t="shared" si="244"/>
        <v>0</v>
      </c>
      <c r="EF172" s="46">
        <f t="shared" si="244"/>
        <v>0</v>
      </c>
      <c r="EG172" s="46">
        <f t="shared" si="244"/>
        <v>0</v>
      </c>
      <c r="EH172" s="46">
        <f t="shared" si="244"/>
        <v>0</v>
      </c>
      <c r="EI172" s="46">
        <f t="shared" si="244"/>
        <v>0</v>
      </c>
      <c r="EJ172" s="46">
        <f t="shared" si="244"/>
        <v>0</v>
      </c>
      <c r="EK172" s="46">
        <f t="shared" si="244"/>
        <v>0</v>
      </c>
      <c r="EL172" s="46">
        <f t="shared" si="244"/>
        <v>0</v>
      </c>
      <c r="EM172" s="46">
        <f>_xlfn.COUNTIFS($E172:$AI173,EM$5)*EM$4</f>
        <v>0</v>
      </c>
      <c r="EN172" s="46">
        <f>_xlfn.COUNTIFS($E172:$AI173,EN$5)*EN$4</f>
        <v>0</v>
      </c>
      <c r="EO172" s="46">
        <f>_xlfn.COUNTIFS($E172:$AI173,EO$5)*EO$4</f>
        <v>0</v>
      </c>
    </row>
    <row r="173" spans="1:145" ht="12">
      <c r="A173" s="47"/>
      <c r="B173" s="48"/>
      <c r="C173" s="49"/>
      <c r="D173" s="11"/>
      <c r="E173" s="12"/>
      <c r="F173" s="12"/>
      <c r="G173" s="12"/>
      <c r="H173" s="12"/>
      <c r="I173" s="13"/>
      <c r="J173" s="13"/>
      <c r="K173" s="12"/>
      <c r="L173" s="12"/>
      <c r="M173" s="12"/>
      <c r="N173" s="12"/>
      <c r="O173" s="12"/>
      <c r="P173" s="12"/>
      <c r="Q173" s="13"/>
      <c r="R173" s="12"/>
      <c r="S173" s="12"/>
      <c r="T173" s="12"/>
      <c r="U173" s="12"/>
      <c r="V173" s="12"/>
      <c r="W173" s="12"/>
      <c r="X173" s="13"/>
      <c r="Y173" s="12"/>
      <c r="Z173" s="12"/>
      <c r="AA173" s="12"/>
      <c r="AB173" s="12"/>
      <c r="AC173" s="12"/>
      <c r="AD173" s="12"/>
      <c r="AE173" s="13"/>
      <c r="AF173" s="12"/>
      <c r="AG173" s="12"/>
      <c r="AH173" s="12"/>
      <c r="AI173" s="12"/>
      <c r="AJ173" s="50"/>
      <c r="AK173" s="44"/>
      <c r="AL173" s="44"/>
      <c r="AM173" s="44"/>
      <c r="AN173" s="44"/>
      <c r="AO173" s="44"/>
      <c r="AP173" s="45"/>
      <c r="AQ173" s="52"/>
      <c r="AR173" s="46"/>
      <c r="AS173" s="54"/>
      <c r="AT173" s="54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</row>
    <row r="174" spans="1:145" ht="15" customHeight="1">
      <c r="A174" s="47">
        <v>85</v>
      </c>
      <c r="B174" s="48"/>
      <c r="C174" s="49"/>
      <c r="D174" s="11"/>
      <c r="E174" s="12"/>
      <c r="F174" s="12"/>
      <c r="G174" s="12"/>
      <c r="H174" s="12"/>
      <c r="I174" s="13"/>
      <c r="J174" s="13"/>
      <c r="K174" s="12"/>
      <c r="L174" s="12"/>
      <c r="M174" s="12"/>
      <c r="N174" s="12"/>
      <c r="O174" s="12"/>
      <c r="P174" s="12"/>
      <c r="Q174" s="13"/>
      <c r="R174" s="12"/>
      <c r="S174" s="12"/>
      <c r="T174" s="12"/>
      <c r="U174" s="12"/>
      <c r="V174" s="12"/>
      <c r="W174" s="12"/>
      <c r="X174" s="13"/>
      <c r="Y174" s="12"/>
      <c r="Z174" s="12"/>
      <c r="AA174" s="12"/>
      <c r="AB174" s="12"/>
      <c r="AC174" s="12"/>
      <c r="AD174" s="12"/>
      <c r="AE174" s="13"/>
      <c r="AF174" s="12"/>
      <c r="AG174" s="12"/>
      <c r="AH174" s="12"/>
      <c r="AI174" s="12"/>
      <c r="AJ174" s="50">
        <f>IF(AL174&gt;2,(COUNTIF($E$5:$AI$5,"*"))-(AL174-2),(COUNTIF($E$5:$AI$5,"*")))</f>
        <v>31</v>
      </c>
      <c r="AK174" s="44">
        <f>COUNTIF(E174:AI175,"İ")+COUNTIF(E174:AI175,"Yİ")</f>
        <v>0</v>
      </c>
      <c r="AL174" s="44">
        <f>COUNTIF(E174:AI174,"R")</f>
        <v>0</v>
      </c>
      <c r="AM174" s="44">
        <f>COUNTIF(E174:AI175,"&gt;0")+COUNTIF(E174:AI175,"*")</f>
        <v>0</v>
      </c>
      <c r="AN174" s="44">
        <f>COUNTIF(E175:AI175,"*")*10+COUNTIF(E175:AI175,"&gt;=12")*10</f>
        <v>0</v>
      </c>
      <c r="AO174" s="44">
        <f>_xlfn.COUNTIFS(E174:AI175,"P8")+_xlfn.COUNTIFS(E174:AI175,"P12")+_xlfn.COUNTIFS(E174:AI175,"P24")+_xlfn.COUNTIFS(E174:AI175,"RT8")+_xlfn.COUNTIFS(E174:AI175,"RT12")+_xlfn.COUNTIFS(E174:AI175,"RT24")+_xlfn.COUNTIFS(E174:AI175,"B8")+_xlfn.COUNTIFS(E174:AI175,"B12")+_xlfn.COUNTIFS(E174:AI175,"B24")+_xlfn.COUNTIFS(E174:AI175,"P9")+_xlfn.COUNTIFS(E174:AI175,"B9")+_xlfn.COUNTIFS(E174:AI175,"RT9")+_xlfn.COUNTIFS(E174:AI175,"P13")+_xlfn.COUNTIFS(E174:AI175,"P14")+_xlfn.COUNTIFS(E174:AI175,"P15")+_xlfn.COUNTIFS(E174:AI175,"P17")+_xlfn.COUNTIFS(E174:AI175,"P18")+_xlfn.COUNTIFS(E174:AI175,"P19")+_xlfn.COUNTIFS(E174:AI175,"P20")+_xlfn.COUNTIFS(E174:AI175,"B13")+_xlfn.COUNTIFS(E174:AI175,"B14")+_xlfn.COUNTIFS(E174:AI175,"B15")+_xlfn.COUNTIFS(E174:AI175,"B15")+_xlfn.COUNTIFS(E174:AI175,"B17")+_xlfn.COUNTIFS(E174:AI175,"B18")+_xlfn.COUNTIFS(E174:AI175,"B19")+_xlfn.COUNTIFS(E174:AI175,"B20")+_xlfn.COUNTIFS(E174:AI175,"RT13")+_xlfn.COUNTIFS(E174:AI175,"RT14")+_xlfn.COUNTIFS(E174:AI175,"RT15")+_xlfn.COUNTIFS(E174:AI175,"RT17")+_xlfn.COUNTIFS(E174:AI175,"RT18")+_xlfn.COUNTIFS(E174:AI175,"RT19")+_xlfn.COUNTIFS(E174:AI175,"RT20")</f>
        <v>0</v>
      </c>
      <c r="AP174" s="45">
        <f>AY174</f>
        <v>0</v>
      </c>
      <c r="AQ174" s="51">
        <f>SUM(E174:AI175)</f>
        <v>0</v>
      </c>
      <c r="AR174" s="46">
        <f>SUM(AU174:EO175)</f>
        <v>0</v>
      </c>
      <c r="AS174" s="53">
        <f>SUM(AR174+AQ174)</f>
        <v>0</v>
      </c>
      <c r="AT174" s="54">
        <f>IF(AS174&lt;180,0,AS174-180)</f>
        <v>0</v>
      </c>
      <c r="AU174" s="46">
        <f aca="true" t="shared" si="245" ref="AU174:BZ174">_xlfn.COUNTIFS($E174:$AI175,AU$5)*AU$4</f>
        <v>0</v>
      </c>
      <c r="AV174" s="46">
        <f t="shared" si="245"/>
        <v>0</v>
      </c>
      <c r="AW174" s="46">
        <f t="shared" si="245"/>
        <v>0</v>
      </c>
      <c r="AX174" s="46">
        <f t="shared" si="245"/>
        <v>0</v>
      </c>
      <c r="AY174" s="46">
        <f t="shared" si="245"/>
        <v>0</v>
      </c>
      <c r="AZ174" s="46">
        <f t="shared" si="245"/>
        <v>0</v>
      </c>
      <c r="BA174" s="46">
        <f t="shared" si="245"/>
        <v>0</v>
      </c>
      <c r="BB174" s="46">
        <f t="shared" si="245"/>
        <v>0</v>
      </c>
      <c r="BC174" s="46">
        <f t="shared" si="245"/>
        <v>0</v>
      </c>
      <c r="BD174" s="46">
        <f t="shared" si="245"/>
        <v>0</v>
      </c>
      <c r="BE174" s="46">
        <f t="shared" si="245"/>
        <v>0</v>
      </c>
      <c r="BF174" s="46">
        <f t="shared" si="245"/>
        <v>0</v>
      </c>
      <c r="BG174" s="46">
        <f t="shared" si="245"/>
        <v>0</v>
      </c>
      <c r="BH174" s="46">
        <f t="shared" si="245"/>
        <v>0</v>
      </c>
      <c r="BI174" s="46">
        <f t="shared" si="245"/>
        <v>0</v>
      </c>
      <c r="BJ174" s="46">
        <f t="shared" si="245"/>
        <v>0</v>
      </c>
      <c r="BK174" s="46">
        <f t="shared" si="245"/>
        <v>0</v>
      </c>
      <c r="BL174" s="46">
        <f t="shared" si="245"/>
        <v>0</v>
      </c>
      <c r="BM174" s="46">
        <f t="shared" si="245"/>
        <v>0</v>
      </c>
      <c r="BN174" s="46">
        <f t="shared" si="245"/>
        <v>0</v>
      </c>
      <c r="BO174" s="46">
        <f t="shared" si="245"/>
        <v>0</v>
      </c>
      <c r="BP174" s="46">
        <f t="shared" si="245"/>
        <v>0</v>
      </c>
      <c r="BQ174" s="46">
        <f t="shared" si="245"/>
        <v>0</v>
      </c>
      <c r="BR174" s="46">
        <f t="shared" si="245"/>
        <v>0</v>
      </c>
      <c r="BS174" s="46">
        <f t="shared" si="245"/>
        <v>0</v>
      </c>
      <c r="BT174" s="46">
        <f t="shared" si="245"/>
        <v>0</v>
      </c>
      <c r="BU174" s="46">
        <f t="shared" si="245"/>
        <v>0</v>
      </c>
      <c r="BV174" s="46">
        <f t="shared" si="245"/>
        <v>0</v>
      </c>
      <c r="BW174" s="46">
        <f t="shared" si="245"/>
        <v>0</v>
      </c>
      <c r="BX174" s="46">
        <f t="shared" si="245"/>
        <v>0</v>
      </c>
      <c r="BY174" s="46">
        <f t="shared" si="245"/>
        <v>0</v>
      </c>
      <c r="BZ174" s="46">
        <f t="shared" si="245"/>
        <v>0</v>
      </c>
      <c r="CA174" s="46">
        <f aca="true" t="shared" si="246" ref="CA174:DF174">_xlfn.COUNTIFS($E174:$AI175,CA$5)*CA$4</f>
        <v>0</v>
      </c>
      <c r="CB174" s="46">
        <f t="shared" si="246"/>
        <v>0</v>
      </c>
      <c r="CC174" s="46">
        <f t="shared" si="246"/>
        <v>0</v>
      </c>
      <c r="CD174" s="46">
        <f t="shared" si="246"/>
        <v>0</v>
      </c>
      <c r="CE174" s="46">
        <f t="shared" si="246"/>
        <v>0</v>
      </c>
      <c r="CF174" s="46">
        <f t="shared" si="246"/>
        <v>0</v>
      </c>
      <c r="CG174" s="46">
        <f t="shared" si="246"/>
        <v>0</v>
      </c>
      <c r="CH174" s="46">
        <f t="shared" si="246"/>
        <v>0</v>
      </c>
      <c r="CI174" s="46">
        <f t="shared" si="246"/>
        <v>0</v>
      </c>
      <c r="CJ174" s="46">
        <f t="shared" si="246"/>
        <v>0</v>
      </c>
      <c r="CK174" s="46">
        <f t="shared" si="246"/>
        <v>0</v>
      </c>
      <c r="CL174" s="46">
        <f t="shared" si="246"/>
        <v>0</v>
      </c>
      <c r="CM174" s="46">
        <f t="shared" si="246"/>
        <v>0</v>
      </c>
      <c r="CN174" s="46">
        <f t="shared" si="246"/>
        <v>0</v>
      </c>
      <c r="CO174" s="46">
        <f t="shared" si="246"/>
        <v>0</v>
      </c>
      <c r="CP174" s="46">
        <f t="shared" si="246"/>
        <v>0</v>
      </c>
      <c r="CQ174" s="46">
        <f t="shared" si="246"/>
        <v>0</v>
      </c>
      <c r="CR174" s="46">
        <f t="shared" si="246"/>
        <v>0</v>
      </c>
      <c r="CS174" s="46">
        <f t="shared" si="246"/>
        <v>0</v>
      </c>
      <c r="CT174" s="46">
        <f t="shared" si="246"/>
        <v>0</v>
      </c>
      <c r="CU174" s="46">
        <f t="shared" si="246"/>
        <v>0</v>
      </c>
      <c r="CV174" s="46">
        <f t="shared" si="246"/>
        <v>0</v>
      </c>
      <c r="CW174" s="46">
        <f t="shared" si="246"/>
        <v>0</v>
      </c>
      <c r="CX174" s="46">
        <f t="shared" si="246"/>
        <v>0</v>
      </c>
      <c r="CY174" s="46">
        <f t="shared" si="246"/>
        <v>0</v>
      </c>
      <c r="CZ174" s="46">
        <f t="shared" si="246"/>
        <v>0</v>
      </c>
      <c r="DA174" s="46">
        <f t="shared" si="246"/>
        <v>0</v>
      </c>
      <c r="DB174" s="46">
        <f t="shared" si="246"/>
        <v>0</v>
      </c>
      <c r="DC174" s="46">
        <f t="shared" si="246"/>
        <v>0</v>
      </c>
      <c r="DD174" s="46">
        <f t="shared" si="246"/>
        <v>0</v>
      </c>
      <c r="DE174" s="46">
        <f t="shared" si="246"/>
        <v>0</v>
      </c>
      <c r="DF174" s="46">
        <f t="shared" si="246"/>
        <v>0</v>
      </c>
      <c r="DG174" s="46">
        <f aca="true" t="shared" si="247" ref="DG174:EL174">_xlfn.COUNTIFS($E174:$AI175,DG$5)*DG$4</f>
        <v>0</v>
      </c>
      <c r="DH174" s="46">
        <f t="shared" si="247"/>
        <v>0</v>
      </c>
      <c r="DI174" s="46">
        <f t="shared" si="247"/>
        <v>0</v>
      </c>
      <c r="DJ174" s="46">
        <f t="shared" si="247"/>
        <v>0</v>
      </c>
      <c r="DK174" s="46">
        <f t="shared" si="247"/>
        <v>0</v>
      </c>
      <c r="DL174" s="46">
        <f t="shared" si="247"/>
        <v>0</v>
      </c>
      <c r="DM174" s="46">
        <f t="shared" si="247"/>
        <v>0</v>
      </c>
      <c r="DN174" s="46">
        <f t="shared" si="247"/>
        <v>0</v>
      </c>
      <c r="DO174" s="46">
        <f t="shared" si="247"/>
        <v>0</v>
      </c>
      <c r="DP174" s="46">
        <f t="shared" si="247"/>
        <v>0</v>
      </c>
      <c r="DQ174" s="46">
        <f t="shared" si="247"/>
        <v>0</v>
      </c>
      <c r="DR174" s="46">
        <f t="shared" si="247"/>
        <v>0</v>
      </c>
      <c r="DS174" s="46">
        <f t="shared" si="247"/>
        <v>0</v>
      </c>
      <c r="DT174" s="46">
        <f t="shared" si="247"/>
        <v>0</v>
      </c>
      <c r="DU174" s="46">
        <f t="shared" si="247"/>
        <v>0</v>
      </c>
      <c r="DV174" s="46">
        <f t="shared" si="247"/>
        <v>0</v>
      </c>
      <c r="DW174" s="46">
        <f t="shared" si="247"/>
        <v>0</v>
      </c>
      <c r="DX174" s="46">
        <f t="shared" si="247"/>
        <v>0</v>
      </c>
      <c r="DY174" s="46">
        <f t="shared" si="247"/>
        <v>0</v>
      </c>
      <c r="DZ174" s="46">
        <f t="shared" si="247"/>
        <v>0</v>
      </c>
      <c r="EA174" s="46">
        <f t="shared" si="247"/>
        <v>0</v>
      </c>
      <c r="EB174" s="46">
        <f t="shared" si="247"/>
        <v>0</v>
      </c>
      <c r="EC174" s="46">
        <f t="shared" si="247"/>
        <v>0</v>
      </c>
      <c r="ED174" s="46">
        <f t="shared" si="247"/>
        <v>0</v>
      </c>
      <c r="EE174" s="46">
        <f t="shared" si="247"/>
        <v>0</v>
      </c>
      <c r="EF174" s="46">
        <f t="shared" si="247"/>
        <v>0</v>
      </c>
      <c r="EG174" s="46">
        <f t="shared" si="247"/>
        <v>0</v>
      </c>
      <c r="EH174" s="46">
        <f t="shared" si="247"/>
        <v>0</v>
      </c>
      <c r="EI174" s="46">
        <f t="shared" si="247"/>
        <v>0</v>
      </c>
      <c r="EJ174" s="46">
        <f t="shared" si="247"/>
        <v>0</v>
      </c>
      <c r="EK174" s="46">
        <f t="shared" si="247"/>
        <v>0</v>
      </c>
      <c r="EL174" s="46">
        <f t="shared" si="247"/>
        <v>0</v>
      </c>
      <c r="EM174" s="46">
        <f>_xlfn.COUNTIFS($E174:$AI175,EM$5)*EM$4</f>
        <v>0</v>
      </c>
      <c r="EN174" s="46">
        <f>_xlfn.COUNTIFS($E174:$AI175,EN$5)*EN$4</f>
        <v>0</v>
      </c>
      <c r="EO174" s="46">
        <f>_xlfn.COUNTIFS($E174:$AI175,EO$5)*EO$4</f>
        <v>0</v>
      </c>
    </row>
    <row r="175" spans="1:145" ht="12">
      <c r="A175" s="47"/>
      <c r="B175" s="48"/>
      <c r="C175" s="49"/>
      <c r="D175" s="11"/>
      <c r="E175" s="12"/>
      <c r="F175" s="12"/>
      <c r="G175" s="12"/>
      <c r="H175" s="12"/>
      <c r="I175" s="13"/>
      <c r="J175" s="13"/>
      <c r="K175" s="12"/>
      <c r="L175" s="12"/>
      <c r="M175" s="12"/>
      <c r="N175" s="12"/>
      <c r="O175" s="12"/>
      <c r="P175" s="12"/>
      <c r="Q175" s="13"/>
      <c r="R175" s="12"/>
      <c r="S175" s="12"/>
      <c r="T175" s="12"/>
      <c r="U175" s="12"/>
      <c r="V175" s="12"/>
      <c r="W175" s="12"/>
      <c r="X175" s="13"/>
      <c r="Y175" s="12"/>
      <c r="Z175" s="12"/>
      <c r="AA175" s="12"/>
      <c r="AB175" s="12"/>
      <c r="AC175" s="12"/>
      <c r="AD175" s="12"/>
      <c r="AE175" s="13"/>
      <c r="AF175" s="12"/>
      <c r="AG175" s="12"/>
      <c r="AH175" s="12"/>
      <c r="AI175" s="12"/>
      <c r="AJ175" s="50"/>
      <c r="AK175" s="44"/>
      <c r="AL175" s="44"/>
      <c r="AM175" s="44"/>
      <c r="AN175" s="44"/>
      <c r="AO175" s="44"/>
      <c r="AP175" s="45"/>
      <c r="AQ175" s="52"/>
      <c r="AR175" s="46"/>
      <c r="AS175" s="54"/>
      <c r="AT175" s="54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</row>
    <row r="176" spans="1:145" ht="15" customHeight="1">
      <c r="A176" s="47">
        <v>86</v>
      </c>
      <c r="B176" s="48"/>
      <c r="C176" s="49"/>
      <c r="D176" s="11"/>
      <c r="E176" s="12"/>
      <c r="F176" s="12"/>
      <c r="G176" s="12"/>
      <c r="H176" s="12"/>
      <c r="I176" s="13"/>
      <c r="J176" s="13"/>
      <c r="K176" s="12"/>
      <c r="L176" s="12"/>
      <c r="M176" s="12"/>
      <c r="N176" s="12"/>
      <c r="O176" s="12"/>
      <c r="P176" s="12"/>
      <c r="Q176" s="13"/>
      <c r="R176" s="12"/>
      <c r="S176" s="12"/>
      <c r="T176" s="12"/>
      <c r="U176" s="12"/>
      <c r="V176" s="12"/>
      <c r="W176" s="12"/>
      <c r="X176" s="13"/>
      <c r="Y176" s="12"/>
      <c r="Z176" s="12"/>
      <c r="AA176" s="12"/>
      <c r="AB176" s="12"/>
      <c r="AC176" s="12"/>
      <c r="AD176" s="12"/>
      <c r="AE176" s="13"/>
      <c r="AF176" s="12"/>
      <c r="AG176" s="12"/>
      <c r="AH176" s="12"/>
      <c r="AI176" s="12"/>
      <c r="AJ176" s="50">
        <f>IF(AL176&gt;2,(COUNTIF($E$5:$AI$5,"*"))-(AL176-2),(COUNTIF($E$5:$AI$5,"*")))</f>
        <v>31</v>
      </c>
      <c r="AK176" s="44">
        <f>COUNTIF(E176:AI177,"İ")+COUNTIF(E176:AI177,"Yİ")</f>
        <v>0</v>
      </c>
      <c r="AL176" s="44">
        <f>COUNTIF(E176:AI176,"R")</f>
        <v>0</v>
      </c>
      <c r="AM176" s="44">
        <f>COUNTIF(E176:AI177,"&gt;0")+COUNTIF(E176:AI177,"*")</f>
        <v>0</v>
      </c>
      <c r="AN176" s="44">
        <f>COUNTIF(E177:AI177,"*")*10+COUNTIF(E177:AI177,"&gt;=12")*10</f>
        <v>0</v>
      </c>
      <c r="AO176" s="44">
        <f>_xlfn.COUNTIFS(E176:AI177,"P8")+_xlfn.COUNTIFS(E176:AI177,"P12")+_xlfn.COUNTIFS(E176:AI177,"P24")+_xlfn.COUNTIFS(E176:AI177,"RT8")+_xlfn.COUNTIFS(E176:AI177,"RT12")+_xlfn.COUNTIFS(E176:AI177,"RT24")+_xlfn.COUNTIFS(E176:AI177,"B8")+_xlfn.COUNTIFS(E176:AI177,"B12")+_xlfn.COUNTIFS(E176:AI177,"B24")+_xlfn.COUNTIFS(E176:AI177,"P9")+_xlfn.COUNTIFS(E176:AI177,"B9")+_xlfn.COUNTIFS(E176:AI177,"RT9")+_xlfn.COUNTIFS(E176:AI177,"P13")+_xlfn.COUNTIFS(E176:AI177,"P14")+_xlfn.COUNTIFS(E176:AI177,"P15")+_xlfn.COUNTIFS(E176:AI177,"P17")+_xlfn.COUNTIFS(E176:AI177,"P18")+_xlfn.COUNTIFS(E176:AI177,"P19")+_xlfn.COUNTIFS(E176:AI177,"P20")+_xlfn.COUNTIFS(E176:AI177,"B13")+_xlfn.COUNTIFS(E176:AI177,"B14")+_xlfn.COUNTIFS(E176:AI177,"B15")+_xlfn.COUNTIFS(E176:AI177,"B15")+_xlfn.COUNTIFS(E176:AI177,"B17")+_xlfn.COUNTIFS(E176:AI177,"B18")+_xlfn.COUNTIFS(E176:AI177,"B19")+_xlfn.COUNTIFS(E176:AI177,"B20")+_xlfn.COUNTIFS(E176:AI177,"RT13")+_xlfn.COUNTIFS(E176:AI177,"RT14")+_xlfn.COUNTIFS(E176:AI177,"RT15")+_xlfn.COUNTIFS(E176:AI177,"RT17")+_xlfn.COUNTIFS(E176:AI177,"RT18")+_xlfn.COUNTIFS(E176:AI177,"RT19")+_xlfn.COUNTIFS(E176:AI177,"RT20")</f>
        <v>0</v>
      </c>
      <c r="AP176" s="45">
        <f>AY176</f>
        <v>0</v>
      </c>
      <c r="AQ176" s="51">
        <f>SUM(E176:AI177)</f>
        <v>0</v>
      </c>
      <c r="AR176" s="46">
        <f>SUM(AU176:EO177)</f>
        <v>0</v>
      </c>
      <c r="AS176" s="53">
        <f>SUM(AR176+AQ176)</f>
        <v>0</v>
      </c>
      <c r="AT176" s="54">
        <f>IF(AS176&lt;180,0,AS176-180)</f>
        <v>0</v>
      </c>
      <c r="AU176" s="46">
        <f aca="true" t="shared" si="248" ref="AU176:BZ176">_xlfn.COUNTIFS($E176:$AI177,AU$5)*AU$4</f>
        <v>0</v>
      </c>
      <c r="AV176" s="46">
        <f t="shared" si="248"/>
        <v>0</v>
      </c>
      <c r="AW176" s="46">
        <f t="shared" si="248"/>
        <v>0</v>
      </c>
      <c r="AX176" s="46">
        <f t="shared" si="248"/>
        <v>0</v>
      </c>
      <c r="AY176" s="46">
        <f t="shared" si="248"/>
        <v>0</v>
      </c>
      <c r="AZ176" s="46">
        <f t="shared" si="248"/>
        <v>0</v>
      </c>
      <c r="BA176" s="46">
        <f t="shared" si="248"/>
        <v>0</v>
      </c>
      <c r="BB176" s="46">
        <f t="shared" si="248"/>
        <v>0</v>
      </c>
      <c r="BC176" s="46">
        <f t="shared" si="248"/>
        <v>0</v>
      </c>
      <c r="BD176" s="46">
        <f t="shared" si="248"/>
        <v>0</v>
      </c>
      <c r="BE176" s="46">
        <f t="shared" si="248"/>
        <v>0</v>
      </c>
      <c r="BF176" s="46">
        <f t="shared" si="248"/>
        <v>0</v>
      </c>
      <c r="BG176" s="46">
        <f t="shared" si="248"/>
        <v>0</v>
      </c>
      <c r="BH176" s="46">
        <f t="shared" si="248"/>
        <v>0</v>
      </c>
      <c r="BI176" s="46">
        <f t="shared" si="248"/>
        <v>0</v>
      </c>
      <c r="BJ176" s="46">
        <f t="shared" si="248"/>
        <v>0</v>
      </c>
      <c r="BK176" s="46">
        <f t="shared" si="248"/>
        <v>0</v>
      </c>
      <c r="BL176" s="46">
        <f t="shared" si="248"/>
        <v>0</v>
      </c>
      <c r="BM176" s="46">
        <f t="shared" si="248"/>
        <v>0</v>
      </c>
      <c r="BN176" s="46">
        <f t="shared" si="248"/>
        <v>0</v>
      </c>
      <c r="BO176" s="46">
        <f t="shared" si="248"/>
        <v>0</v>
      </c>
      <c r="BP176" s="46">
        <f t="shared" si="248"/>
        <v>0</v>
      </c>
      <c r="BQ176" s="46">
        <f t="shared" si="248"/>
        <v>0</v>
      </c>
      <c r="BR176" s="46">
        <f t="shared" si="248"/>
        <v>0</v>
      </c>
      <c r="BS176" s="46">
        <f t="shared" si="248"/>
        <v>0</v>
      </c>
      <c r="BT176" s="46">
        <f t="shared" si="248"/>
        <v>0</v>
      </c>
      <c r="BU176" s="46">
        <f t="shared" si="248"/>
        <v>0</v>
      </c>
      <c r="BV176" s="46">
        <f t="shared" si="248"/>
        <v>0</v>
      </c>
      <c r="BW176" s="46">
        <f t="shared" si="248"/>
        <v>0</v>
      </c>
      <c r="BX176" s="46">
        <f t="shared" si="248"/>
        <v>0</v>
      </c>
      <c r="BY176" s="46">
        <f t="shared" si="248"/>
        <v>0</v>
      </c>
      <c r="BZ176" s="46">
        <f t="shared" si="248"/>
        <v>0</v>
      </c>
      <c r="CA176" s="46">
        <f aca="true" t="shared" si="249" ref="CA176:DF176">_xlfn.COUNTIFS($E176:$AI177,CA$5)*CA$4</f>
        <v>0</v>
      </c>
      <c r="CB176" s="46">
        <f t="shared" si="249"/>
        <v>0</v>
      </c>
      <c r="CC176" s="46">
        <f t="shared" si="249"/>
        <v>0</v>
      </c>
      <c r="CD176" s="46">
        <f t="shared" si="249"/>
        <v>0</v>
      </c>
      <c r="CE176" s="46">
        <f t="shared" si="249"/>
        <v>0</v>
      </c>
      <c r="CF176" s="46">
        <f t="shared" si="249"/>
        <v>0</v>
      </c>
      <c r="CG176" s="46">
        <f t="shared" si="249"/>
        <v>0</v>
      </c>
      <c r="CH176" s="46">
        <f t="shared" si="249"/>
        <v>0</v>
      </c>
      <c r="CI176" s="46">
        <f t="shared" si="249"/>
        <v>0</v>
      </c>
      <c r="CJ176" s="46">
        <f t="shared" si="249"/>
        <v>0</v>
      </c>
      <c r="CK176" s="46">
        <f t="shared" si="249"/>
        <v>0</v>
      </c>
      <c r="CL176" s="46">
        <f t="shared" si="249"/>
        <v>0</v>
      </c>
      <c r="CM176" s="46">
        <f t="shared" si="249"/>
        <v>0</v>
      </c>
      <c r="CN176" s="46">
        <f t="shared" si="249"/>
        <v>0</v>
      </c>
      <c r="CO176" s="46">
        <f t="shared" si="249"/>
        <v>0</v>
      </c>
      <c r="CP176" s="46">
        <f t="shared" si="249"/>
        <v>0</v>
      </c>
      <c r="CQ176" s="46">
        <f t="shared" si="249"/>
        <v>0</v>
      </c>
      <c r="CR176" s="46">
        <f t="shared" si="249"/>
        <v>0</v>
      </c>
      <c r="CS176" s="46">
        <f t="shared" si="249"/>
        <v>0</v>
      </c>
      <c r="CT176" s="46">
        <f t="shared" si="249"/>
        <v>0</v>
      </c>
      <c r="CU176" s="46">
        <f t="shared" si="249"/>
        <v>0</v>
      </c>
      <c r="CV176" s="46">
        <f t="shared" si="249"/>
        <v>0</v>
      </c>
      <c r="CW176" s="46">
        <f t="shared" si="249"/>
        <v>0</v>
      </c>
      <c r="CX176" s="46">
        <f t="shared" si="249"/>
        <v>0</v>
      </c>
      <c r="CY176" s="46">
        <f t="shared" si="249"/>
        <v>0</v>
      </c>
      <c r="CZ176" s="46">
        <f t="shared" si="249"/>
        <v>0</v>
      </c>
      <c r="DA176" s="46">
        <f t="shared" si="249"/>
        <v>0</v>
      </c>
      <c r="DB176" s="46">
        <f t="shared" si="249"/>
        <v>0</v>
      </c>
      <c r="DC176" s="46">
        <f t="shared" si="249"/>
        <v>0</v>
      </c>
      <c r="DD176" s="46">
        <f t="shared" si="249"/>
        <v>0</v>
      </c>
      <c r="DE176" s="46">
        <f t="shared" si="249"/>
        <v>0</v>
      </c>
      <c r="DF176" s="46">
        <f t="shared" si="249"/>
        <v>0</v>
      </c>
      <c r="DG176" s="46">
        <f aca="true" t="shared" si="250" ref="DG176:EL176">_xlfn.COUNTIFS($E176:$AI177,DG$5)*DG$4</f>
        <v>0</v>
      </c>
      <c r="DH176" s="46">
        <f t="shared" si="250"/>
        <v>0</v>
      </c>
      <c r="DI176" s="46">
        <f t="shared" si="250"/>
        <v>0</v>
      </c>
      <c r="DJ176" s="46">
        <f t="shared" si="250"/>
        <v>0</v>
      </c>
      <c r="DK176" s="46">
        <f t="shared" si="250"/>
        <v>0</v>
      </c>
      <c r="DL176" s="46">
        <f t="shared" si="250"/>
        <v>0</v>
      </c>
      <c r="DM176" s="46">
        <f t="shared" si="250"/>
        <v>0</v>
      </c>
      <c r="DN176" s="46">
        <f t="shared" si="250"/>
        <v>0</v>
      </c>
      <c r="DO176" s="46">
        <f t="shared" si="250"/>
        <v>0</v>
      </c>
      <c r="DP176" s="46">
        <f t="shared" si="250"/>
        <v>0</v>
      </c>
      <c r="DQ176" s="46">
        <f t="shared" si="250"/>
        <v>0</v>
      </c>
      <c r="DR176" s="46">
        <f t="shared" si="250"/>
        <v>0</v>
      </c>
      <c r="DS176" s="46">
        <f t="shared" si="250"/>
        <v>0</v>
      </c>
      <c r="DT176" s="46">
        <f t="shared" si="250"/>
        <v>0</v>
      </c>
      <c r="DU176" s="46">
        <f t="shared" si="250"/>
        <v>0</v>
      </c>
      <c r="DV176" s="46">
        <f t="shared" si="250"/>
        <v>0</v>
      </c>
      <c r="DW176" s="46">
        <f t="shared" si="250"/>
        <v>0</v>
      </c>
      <c r="DX176" s="46">
        <f t="shared" si="250"/>
        <v>0</v>
      </c>
      <c r="DY176" s="46">
        <f t="shared" si="250"/>
        <v>0</v>
      </c>
      <c r="DZ176" s="46">
        <f t="shared" si="250"/>
        <v>0</v>
      </c>
      <c r="EA176" s="46">
        <f t="shared" si="250"/>
        <v>0</v>
      </c>
      <c r="EB176" s="46">
        <f t="shared" si="250"/>
        <v>0</v>
      </c>
      <c r="EC176" s="46">
        <f t="shared" si="250"/>
        <v>0</v>
      </c>
      <c r="ED176" s="46">
        <f t="shared" si="250"/>
        <v>0</v>
      </c>
      <c r="EE176" s="46">
        <f t="shared" si="250"/>
        <v>0</v>
      </c>
      <c r="EF176" s="46">
        <f t="shared" si="250"/>
        <v>0</v>
      </c>
      <c r="EG176" s="46">
        <f t="shared" si="250"/>
        <v>0</v>
      </c>
      <c r="EH176" s="46">
        <f t="shared" si="250"/>
        <v>0</v>
      </c>
      <c r="EI176" s="46">
        <f t="shared" si="250"/>
        <v>0</v>
      </c>
      <c r="EJ176" s="46">
        <f t="shared" si="250"/>
        <v>0</v>
      </c>
      <c r="EK176" s="46">
        <f t="shared" si="250"/>
        <v>0</v>
      </c>
      <c r="EL176" s="46">
        <f t="shared" si="250"/>
        <v>0</v>
      </c>
      <c r="EM176" s="46">
        <f>_xlfn.COUNTIFS($E176:$AI177,EM$5)*EM$4</f>
        <v>0</v>
      </c>
      <c r="EN176" s="46">
        <f>_xlfn.COUNTIFS($E176:$AI177,EN$5)*EN$4</f>
        <v>0</v>
      </c>
      <c r="EO176" s="46">
        <f>_xlfn.COUNTIFS($E176:$AI177,EO$5)*EO$4</f>
        <v>0</v>
      </c>
    </row>
    <row r="177" spans="1:145" ht="12">
      <c r="A177" s="47"/>
      <c r="B177" s="48"/>
      <c r="C177" s="49"/>
      <c r="D177" s="11"/>
      <c r="E177" s="12"/>
      <c r="F177" s="12"/>
      <c r="G177" s="12"/>
      <c r="H177" s="12"/>
      <c r="I177" s="13"/>
      <c r="J177" s="13"/>
      <c r="K177" s="12"/>
      <c r="L177" s="12"/>
      <c r="M177" s="12"/>
      <c r="N177" s="12"/>
      <c r="O177" s="12"/>
      <c r="P177" s="12"/>
      <c r="Q177" s="13"/>
      <c r="R177" s="12"/>
      <c r="S177" s="12"/>
      <c r="T177" s="12"/>
      <c r="U177" s="12"/>
      <c r="V177" s="12"/>
      <c r="W177" s="12"/>
      <c r="X177" s="13"/>
      <c r="Y177" s="12"/>
      <c r="Z177" s="12"/>
      <c r="AA177" s="12"/>
      <c r="AB177" s="12"/>
      <c r="AC177" s="12"/>
      <c r="AD177" s="12"/>
      <c r="AE177" s="13"/>
      <c r="AF177" s="12"/>
      <c r="AG177" s="12"/>
      <c r="AH177" s="12"/>
      <c r="AI177" s="12"/>
      <c r="AJ177" s="50"/>
      <c r="AK177" s="44"/>
      <c r="AL177" s="44"/>
      <c r="AM177" s="44"/>
      <c r="AN177" s="44"/>
      <c r="AO177" s="44"/>
      <c r="AP177" s="45"/>
      <c r="AQ177" s="52"/>
      <c r="AR177" s="46"/>
      <c r="AS177" s="54"/>
      <c r="AT177" s="54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</row>
    <row r="178" spans="1:145" ht="15" customHeight="1">
      <c r="A178" s="47">
        <v>87</v>
      </c>
      <c r="B178" s="48"/>
      <c r="C178" s="49"/>
      <c r="D178" s="11"/>
      <c r="E178" s="12"/>
      <c r="F178" s="12"/>
      <c r="G178" s="12"/>
      <c r="H178" s="12"/>
      <c r="I178" s="13"/>
      <c r="J178" s="13"/>
      <c r="K178" s="12"/>
      <c r="L178" s="12"/>
      <c r="M178" s="12"/>
      <c r="N178" s="12"/>
      <c r="O178" s="12"/>
      <c r="P178" s="12"/>
      <c r="Q178" s="13"/>
      <c r="R178" s="12"/>
      <c r="S178" s="12"/>
      <c r="T178" s="12"/>
      <c r="U178" s="12"/>
      <c r="V178" s="12"/>
      <c r="W178" s="12"/>
      <c r="X178" s="13"/>
      <c r="Y178" s="12"/>
      <c r="Z178" s="12"/>
      <c r="AA178" s="12"/>
      <c r="AB178" s="12"/>
      <c r="AC178" s="12"/>
      <c r="AD178" s="12"/>
      <c r="AE178" s="13"/>
      <c r="AF178" s="12"/>
      <c r="AG178" s="12"/>
      <c r="AH178" s="12"/>
      <c r="AI178" s="12"/>
      <c r="AJ178" s="50">
        <f>IF(AL178&gt;2,(COUNTIF($E$5:$AI$5,"*"))-(AL178-2),(COUNTIF($E$5:$AI$5,"*")))</f>
        <v>31</v>
      </c>
      <c r="AK178" s="44">
        <f>COUNTIF(E178:AI179,"İ")+COUNTIF(E178:AI179,"Yİ")</f>
        <v>0</v>
      </c>
      <c r="AL178" s="44">
        <f>COUNTIF(E178:AI178,"R")</f>
        <v>0</v>
      </c>
      <c r="AM178" s="44">
        <f>COUNTIF(E178:AI179,"&gt;0")+COUNTIF(E178:AI179,"*")</f>
        <v>0</v>
      </c>
      <c r="AN178" s="44">
        <f>COUNTIF(E179:AI179,"*")*10+COUNTIF(E179:AI179,"&gt;=12")*10</f>
        <v>0</v>
      </c>
      <c r="AO178" s="44">
        <f>_xlfn.COUNTIFS(E178:AI179,"P8")+_xlfn.COUNTIFS(E178:AI179,"P12")+_xlfn.COUNTIFS(E178:AI179,"P24")+_xlfn.COUNTIFS(E178:AI179,"RT8")+_xlfn.COUNTIFS(E178:AI179,"RT12")+_xlfn.COUNTIFS(E178:AI179,"RT24")+_xlfn.COUNTIFS(E178:AI179,"B8")+_xlfn.COUNTIFS(E178:AI179,"B12")+_xlfn.COUNTIFS(E178:AI179,"B24")+_xlfn.COUNTIFS(E178:AI179,"P9")+_xlfn.COUNTIFS(E178:AI179,"B9")+_xlfn.COUNTIFS(E178:AI179,"RT9")+_xlfn.COUNTIFS(E178:AI179,"P13")+_xlfn.COUNTIFS(E178:AI179,"P14")+_xlfn.COUNTIFS(E178:AI179,"P15")+_xlfn.COUNTIFS(E178:AI179,"P17")+_xlfn.COUNTIFS(E178:AI179,"P18")+_xlfn.COUNTIFS(E178:AI179,"P19")+_xlfn.COUNTIFS(E178:AI179,"P20")+_xlfn.COUNTIFS(E178:AI179,"B13")+_xlfn.COUNTIFS(E178:AI179,"B14")+_xlfn.COUNTIFS(E178:AI179,"B15")+_xlfn.COUNTIFS(E178:AI179,"B15")+_xlfn.COUNTIFS(E178:AI179,"B17")+_xlfn.COUNTIFS(E178:AI179,"B18")+_xlfn.COUNTIFS(E178:AI179,"B19")+_xlfn.COUNTIFS(E178:AI179,"B20")+_xlfn.COUNTIFS(E178:AI179,"RT13")+_xlfn.COUNTIFS(E178:AI179,"RT14")+_xlfn.COUNTIFS(E178:AI179,"RT15")+_xlfn.COUNTIFS(E178:AI179,"RT17")+_xlfn.COUNTIFS(E178:AI179,"RT18")+_xlfn.COUNTIFS(E178:AI179,"RT19")+_xlfn.COUNTIFS(E178:AI179,"RT20")</f>
        <v>0</v>
      </c>
      <c r="AP178" s="45">
        <f>AY178</f>
        <v>0</v>
      </c>
      <c r="AQ178" s="51">
        <f>SUM(E178:AI179)</f>
        <v>0</v>
      </c>
      <c r="AR178" s="46">
        <f>SUM(AU178:EO179)</f>
        <v>0</v>
      </c>
      <c r="AS178" s="53">
        <f>SUM(AR178+AQ178)</f>
        <v>0</v>
      </c>
      <c r="AT178" s="54">
        <f>IF(AS178&lt;180,0,AS178-180)</f>
        <v>0</v>
      </c>
      <c r="AU178" s="46">
        <f aca="true" t="shared" si="251" ref="AU178:BZ178">_xlfn.COUNTIFS($E178:$AI179,AU$5)*AU$4</f>
        <v>0</v>
      </c>
      <c r="AV178" s="46">
        <f t="shared" si="251"/>
        <v>0</v>
      </c>
      <c r="AW178" s="46">
        <f t="shared" si="251"/>
        <v>0</v>
      </c>
      <c r="AX178" s="46">
        <f t="shared" si="251"/>
        <v>0</v>
      </c>
      <c r="AY178" s="46">
        <f t="shared" si="251"/>
        <v>0</v>
      </c>
      <c r="AZ178" s="46">
        <f t="shared" si="251"/>
        <v>0</v>
      </c>
      <c r="BA178" s="46">
        <f t="shared" si="251"/>
        <v>0</v>
      </c>
      <c r="BB178" s="46">
        <f t="shared" si="251"/>
        <v>0</v>
      </c>
      <c r="BC178" s="46">
        <f t="shared" si="251"/>
        <v>0</v>
      </c>
      <c r="BD178" s="46">
        <f t="shared" si="251"/>
        <v>0</v>
      </c>
      <c r="BE178" s="46">
        <f t="shared" si="251"/>
        <v>0</v>
      </c>
      <c r="BF178" s="46">
        <f t="shared" si="251"/>
        <v>0</v>
      </c>
      <c r="BG178" s="46">
        <f t="shared" si="251"/>
        <v>0</v>
      </c>
      <c r="BH178" s="46">
        <f t="shared" si="251"/>
        <v>0</v>
      </c>
      <c r="BI178" s="46">
        <f t="shared" si="251"/>
        <v>0</v>
      </c>
      <c r="BJ178" s="46">
        <f t="shared" si="251"/>
        <v>0</v>
      </c>
      <c r="BK178" s="46">
        <f t="shared" si="251"/>
        <v>0</v>
      </c>
      <c r="BL178" s="46">
        <f t="shared" si="251"/>
        <v>0</v>
      </c>
      <c r="BM178" s="46">
        <f t="shared" si="251"/>
        <v>0</v>
      </c>
      <c r="BN178" s="46">
        <f t="shared" si="251"/>
        <v>0</v>
      </c>
      <c r="BO178" s="46">
        <f t="shared" si="251"/>
        <v>0</v>
      </c>
      <c r="BP178" s="46">
        <f t="shared" si="251"/>
        <v>0</v>
      </c>
      <c r="BQ178" s="46">
        <f t="shared" si="251"/>
        <v>0</v>
      </c>
      <c r="BR178" s="46">
        <f t="shared" si="251"/>
        <v>0</v>
      </c>
      <c r="BS178" s="46">
        <f t="shared" si="251"/>
        <v>0</v>
      </c>
      <c r="BT178" s="46">
        <f t="shared" si="251"/>
        <v>0</v>
      </c>
      <c r="BU178" s="46">
        <f t="shared" si="251"/>
        <v>0</v>
      </c>
      <c r="BV178" s="46">
        <f t="shared" si="251"/>
        <v>0</v>
      </c>
      <c r="BW178" s="46">
        <f t="shared" si="251"/>
        <v>0</v>
      </c>
      <c r="BX178" s="46">
        <f t="shared" si="251"/>
        <v>0</v>
      </c>
      <c r="BY178" s="46">
        <f t="shared" si="251"/>
        <v>0</v>
      </c>
      <c r="BZ178" s="46">
        <f t="shared" si="251"/>
        <v>0</v>
      </c>
      <c r="CA178" s="46">
        <f aca="true" t="shared" si="252" ref="CA178:DF178">_xlfn.COUNTIFS($E178:$AI179,CA$5)*CA$4</f>
        <v>0</v>
      </c>
      <c r="CB178" s="46">
        <f t="shared" si="252"/>
        <v>0</v>
      </c>
      <c r="CC178" s="46">
        <f t="shared" si="252"/>
        <v>0</v>
      </c>
      <c r="CD178" s="46">
        <f t="shared" si="252"/>
        <v>0</v>
      </c>
      <c r="CE178" s="46">
        <f t="shared" si="252"/>
        <v>0</v>
      </c>
      <c r="CF178" s="46">
        <f t="shared" si="252"/>
        <v>0</v>
      </c>
      <c r="CG178" s="46">
        <f t="shared" si="252"/>
        <v>0</v>
      </c>
      <c r="CH178" s="46">
        <f t="shared" si="252"/>
        <v>0</v>
      </c>
      <c r="CI178" s="46">
        <f t="shared" si="252"/>
        <v>0</v>
      </c>
      <c r="CJ178" s="46">
        <f t="shared" si="252"/>
        <v>0</v>
      </c>
      <c r="CK178" s="46">
        <f t="shared" si="252"/>
        <v>0</v>
      </c>
      <c r="CL178" s="46">
        <f t="shared" si="252"/>
        <v>0</v>
      </c>
      <c r="CM178" s="46">
        <f t="shared" si="252"/>
        <v>0</v>
      </c>
      <c r="CN178" s="46">
        <f t="shared" si="252"/>
        <v>0</v>
      </c>
      <c r="CO178" s="46">
        <f t="shared" si="252"/>
        <v>0</v>
      </c>
      <c r="CP178" s="46">
        <f t="shared" si="252"/>
        <v>0</v>
      </c>
      <c r="CQ178" s="46">
        <f t="shared" si="252"/>
        <v>0</v>
      </c>
      <c r="CR178" s="46">
        <f t="shared" si="252"/>
        <v>0</v>
      </c>
      <c r="CS178" s="46">
        <f t="shared" si="252"/>
        <v>0</v>
      </c>
      <c r="CT178" s="46">
        <f t="shared" si="252"/>
        <v>0</v>
      </c>
      <c r="CU178" s="46">
        <f t="shared" si="252"/>
        <v>0</v>
      </c>
      <c r="CV178" s="46">
        <f t="shared" si="252"/>
        <v>0</v>
      </c>
      <c r="CW178" s="46">
        <f t="shared" si="252"/>
        <v>0</v>
      </c>
      <c r="CX178" s="46">
        <f t="shared" si="252"/>
        <v>0</v>
      </c>
      <c r="CY178" s="46">
        <f t="shared" si="252"/>
        <v>0</v>
      </c>
      <c r="CZ178" s="46">
        <f t="shared" si="252"/>
        <v>0</v>
      </c>
      <c r="DA178" s="46">
        <f t="shared" si="252"/>
        <v>0</v>
      </c>
      <c r="DB178" s="46">
        <f t="shared" si="252"/>
        <v>0</v>
      </c>
      <c r="DC178" s="46">
        <f t="shared" si="252"/>
        <v>0</v>
      </c>
      <c r="DD178" s="46">
        <f t="shared" si="252"/>
        <v>0</v>
      </c>
      <c r="DE178" s="46">
        <f t="shared" si="252"/>
        <v>0</v>
      </c>
      <c r="DF178" s="46">
        <f t="shared" si="252"/>
        <v>0</v>
      </c>
      <c r="DG178" s="46">
        <f aca="true" t="shared" si="253" ref="DG178:EL178">_xlfn.COUNTIFS($E178:$AI179,DG$5)*DG$4</f>
        <v>0</v>
      </c>
      <c r="DH178" s="46">
        <f t="shared" si="253"/>
        <v>0</v>
      </c>
      <c r="DI178" s="46">
        <f t="shared" si="253"/>
        <v>0</v>
      </c>
      <c r="DJ178" s="46">
        <f t="shared" si="253"/>
        <v>0</v>
      </c>
      <c r="DK178" s="46">
        <f t="shared" si="253"/>
        <v>0</v>
      </c>
      <c r="DL178" s="46">
        <f t="shared" si="253"/>
        <v>0</v>
      </c>
      <c r="DM178" s="46">
        <f t="shared" si="253"/>
        <v>0</v>
      </c>
      <c r="DN178" s="46">
        <f t="shared" si="253"/>
        <v>0</v>
      </c>
      <c r="DO178" s="46">
        <f t="shared" si="253"/>
        <v>0</v>
      </c>
      <c r="DP178" s="46">
        <f t="shared" si="253"/>
        <v>0</v>
      </c>
      <c r="DQ178" s="46">
        <f t="shared" si="253"/>
        <v>0</v>
      </c>
      <c r="DR178" s="46">
        <f t="shared" si="253"/>
        <v>0</v>
      </c>
      <c r="DS178" s="46">
        <f t="shared" si="253"/>
        <v>0</v>
      </c>
      <c r="DT178" s="46">
        <f t="shared" si="253"/>
        <v>0</v>
      </c>
      <c r="DU178" s="46">
        <f t="shared" si="253"/>
        <v>0</v>
      </c>
      <c r="DV178" s="46">
        <f t="shared" si="253"/>
        <v>0</v>
      </c>
      <c r="DW178" s="46">
        <f t="shared" si="253"/>
        <v>0</v>
      </c>
      <c r="DX178" s="46">
        <f t="shared" si="253"/>
        <v>0</v>
      </c>
      <c r="DY178" s="46">
        <f t="shared" si="253"/>
        <v>0</v>
      </c>
      <c r="DZ178" s="46">
        <f t="shared" si="253"/>
        <v>0</v>
      </c>
      <c r="EA178" s="46">
        <f t="shared" si="253"/>
        <v>0</v>
      </c>
      <c r="EB178" s="46">
        <f t="shared" si="253"/>
        <v>0</v>
      </c>
      <c r="EC178" s="46">
        <f t="shared" si="253"/>
        <v>0</v>
      </c>
      <c r="ED178" s="46">
        <f t="shared" si="253"/>
        <v>0</v>
      </c>
      <c r="EE178" s="46">
        <f t="shared" si="253"/>
        <v>0</v>
      </c>
      <c r="EF178" s="46">
        <f t="shared" si="253"/>
        <v>0</v>
      </c>
      <c r="EG178" s="46">
        <f t="shared" si="253"/>
        <v>0</v>
      </c>
      <c r="EH178" s="46">
        <f t="shared" si="253"/>
        <v>0</v>
      </c>
      <c r="EI178" s="46">
        <f t="shared" si="253"/>
        <v>0</v>
      </c>
      <c r="EJ178" s="46">
        <f t="shared" si="253"/>
        <v>0</v>
      </c>
      <c r="EK178" s="46">
        <f t="shared" si="253"/>
        <v>0</v>
      </c>
      <c r="EL178" s="46">
        <f t="shared" si="253"/>
        <v>0</v>
      </c>
      <c r="EM178" s="46">
        <f>_xlfn.COUNTIFS($E178:$AI179,EM$5)*EM$4</f>
        <v>0</v>
      </c>
      <c r="EN178" s="46">
        <f>_xlfn.COUNTIFS($E178:$AI179,EN$5)*EN$4</f>
        <v>0</v>
      </c>
      <c r="EO178" s="46">
        <f>_xlfn.COUNTIFS($E178:$AI179,EO$5)*EO$4</f>
        <v>0</v>
      </c>
    </row>
    <row r="179" spans="1:145" ht="12">
      <c r="A179" s="47"/>
      <c r="B179" s="48"/>
      <c r="C179" s="49"/>
      <c r="D179" s="11"/>
      <c r="E179" s="12"/>
      <c r="F179" s="12"/>
      <c r="G179" s="12"/>
      <c r="H179" s="12"/>
      <c r="I179" s="13"/>
      <c r="J179" s="13"/>
      <c r="K179" s="12"/>
      <c r="L179" s="12"/>
      <c r="M179" s="12"/>
      <c r="N179" s="12"/>
      <c r="O179" s="12"/>
      <c r="P179" s="12"/>
      <c r="Q179" s="13"/>
      <c r="R179" s="12"/>
      <c r="S179" s="12"/>
      <c r="T179" s="12"/>
      <c r="U179" s="12"/>
      <c r="V179" s="12"/>
      <c r="W179" s="12"/>
      <c r="X179" s="13"/>
      <c r="Y179" s="12"/>
      <c r="Z179" s="12"/>
      <c r="AA179" s="12"/>
      <c r="AB179" s="12"/>
      <c r="AC179" s="12"/>
      <c r="AD179" s="12"/>
      <c r="AE179" s="13"/>
      <c r="AF179" s="12"/>
      <c r="AG179" s="12"/>
      <c r="AH179" s="12"/>
      <c r="AI179" s="12"/>
      <c r="AJ179" s="50"/>
      <c r="AK179" s="44"/>
      <c r="AL179" s="44"/>
      <c r="AM179" s="44"/>
      <c r="AN179" s="44"/>
      <c r="AO179" s="44"/>
      <c r="AP179" s="45"/>
      <c r="AQ179" s="52"/>
      <c r="AR179" s="46"/>
      <c r="AS179" s="54"/>
      <c r="AT179" s="54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</row>
    <row r="180" spans="1:145" ht="15" customHeight="1">
      <c r="A180" s="47">
        <v>88</v>
      </c>
      <c r="B180" s="48"/>
      <c r="C180" s="49"/>
      <c r="D180" s="11"/>
      <c r="E180" s="12"/>
      <c r="F180" s="12"/>
      <c r="G180" s="12"/>
      <c r="H180" s="12"/>
      <c r="I180" s="13"/>
      <c r="J180" s="13"/>
      <c r="K180" s="12"/>
      <c r="L180" s="12"/>
      <c r="M180" s="12"/>
      <c r="N180" s="12"/>
      <c r="O180" s="12"/>
      <c r="P180" s="12"/>
      <c r="Q180" s="13"/>
      <c r="R180" s="12"/>
      <c r="S180" s="12"/>
      <c r="T180" s="12"/>
      <c r="U180" s="12"/>
      <c r="V180" s="12"/>
      <c r="W180" s="12"/>
      <c r="X180" s="13"/>
      <c r="Y180" s="12"/>
      <c r="Z180" s="12"/>
      <c r="AA180" s="12"/>
      <c r="AB180" s="12"/>
      <c r="AC180" s="12"/>
      <c r="AD180" s="12"/>
      <c r="AE180" s="13"/>
      <c r="AF180" s="12"/>
      <c r="AG180" s="12"/>
      <c r="AH180" s="12"/>
      <c r="AI180" s="12"/>
      <c r="AJ180" s="50">
        <f>IF(AL180&gt;2,(COUNTIF($E$5:$AI$5,"*"))-(AL180-2),(COUNTIF($E$5:$AI$5,"*")))</f>
        <v>31</v>
      </c>
      <c r="AK180" s="44">
        <f>COUNTIF(E180:AI181,"İ")+COUNTIF(E180:AI181,"Yİ")</f>
        <v>0</v>
      </c>
      <c r="AL180" s="44">
        <f>COUNTIF(E180:AI180,"R")</f>
        <v>0</v>
      </c>
      <c r="AM180" s="44">
        <f>COUNTIF(E180:AI181,"&gt;0")+COUNTIF(E180:AI181,"*")</f>
        <v>0</v>
      </c>
      <c r="AN180" s="44">
        <f>COUNTIF(E181:AI181,"*")*10+COUNTIF(E181:AI181,"&gt;=12")*10</f>
        <v>0</v>
      </c>
      <c r="AO180" s="44">
        <f>_xlfn.COUNTIFS(E180:AI181,"P8")+_xlfn.COUNTIFS(E180:AI181,"P12")+_xlfn.COUNTIFS(E180:AI181,"P24")+_xlfn.COUNTIFS(E180:AI181,"RT8")+_xlfn.COUNTIFS(E180:AI181,"RT12")+_xlfn.COUNTIFS(E180:AI181,"RT24")+_xlfn.COUNTIFS(E180:AI181,"B8")+_xlfn.COUNTIFS(E180:AI181,"B12")+_xlfn.COUNTIFS(E180:AI181,"B24")+_xlfn.COUNTIFS(E180:AI181,"P9")+_xlfn.COUNTIFS(E180:AI181,"B9")+_xlfn.COUNTIFS(E180:AI181,"RT9")+_xlfn.COUNTIFS(E180:AI181,"P13")+_xlfn.COUNTIFS(E180:AI181,"P14")+_xlfn.COUNTIFS(E180:AI181,"P15")+_xlfn.COUNTIFS(E180:AI181,"P17")+_xlfn.COUNTIFS(E180:AI181,"P18")+_xlfn.COUNTIFS(E180:AI181,"P19")+_xlfn.COUNTIFS(E180:AI181,"P20")+_xlfn.COUNTIFS(E180:AI181,"B13")+_xlfn.COUNTIFS(E180:AI181,"B14")+_xlfn.COUNTIFS(E180:AI181,"B15")+_xlfn.COUNTIFS(E180:AI181,"B15")+_xlfn.COUNTIFS(E180:AI181,"B17")+_xlfn.COUNTIFS(E180:AI181,"B18")+_xlfn.COUNTIFS(E180:AI181,"B19")+_xlfn.COUNTIFS(E180:AI181,"B20")+_xlfn.COUNTIFS(E180:AI181,"RT13")+_xlfn.COUNTIFS(E180:AI181,"RT14")+_xlfn.COUNTIFS(E180:AI181,"RT15")+_xlfn.COUNTIFS(E180:AI181,"RT17")+_xlfn.COUNTIFS(E180:AI181,"RT18")+_xlfn.COUNTIFS(E180:AI181,"RT19")+_xlfn.COUNTIFS(E180:AI181,"RT20")</f>
        <v>0</v>
      </c>
      <c r="AP180" s="45">
        <f>AY180</f>
        <v>0</v>
      </c>
      <c r="AQ180" s="51">
        <f>SUM(E180:AI181)</f>
        <v>0</v>
      </c>
      <c r="AR180" s="46">
        <f>SUM(AU180:EO181)</f>
        <v>0</v>
      </c>
      <c r="AS180" s="53">
        <f>SUM(AR180+AQ180)</f>
        <v>0</v>
      </c>
      <c r="AT180" s="54">
        <f>IF(AS180&lt;180,0,AS180-180)</f>
        <v>0</v>
      </c>
      <c r="AU180" s="46">
        <f aca="true" t="shared" si="254" ref="AU180:BZ180">_xlfn.COUNTIFS($E180:$AI181,AU$5)*AU$4</f>
        <v>0</v>
      </c>
      <c r="AV180" s="46">
        <f t="shared" si="254"/>
        <v>0</v>
      </c>
      <c r="AW180" s="46">
        <f t="shared" si="254"/>
        <v>0</v>
      </c>
      <c r="AX180" s="46">
        <f t="shared" si="254"/>
        <v>0</v>
      </c>
      <c r="AY180" s="46">
        <f t="shared" si="254"/>
        <v>0</v>
      </c>
      <c r="AZ180" s="46">
        <f t="shared" si="254"/>
        <v>0</v>
      </c>
      <c r="BA180" s="46">
        <f t="shared" si="254"/>
        <v>0</v>
      </c>
      <c r="BB180" s="46">
        <f t="shared" si="254"/>
        <v>0</v>
      </c>
      <c r="BC180" s="46">
        <f t="shared" si="254"/>
        <v>0</v>
      </c>
      <c r="BD180" s="46">
        <f t="shared" si="254"/>
        <v>0</v>
      </c>
      <c r="BE180" s="46">
        <f t="shared" si="254"/>
        <v>0</v>
      </c>
      <c r="BF180" s="46">
        <f t="shared" si="254"/>
        <v>0</v>
      </c>
      <c r="BG180" s="46">
        <f t="shared" si="254"/>
        <v>0</v>
      </c>
      <c r="BH180" s="46">
        <f t="shared" si="254"/>
        <v>0</v>
      </c>
      <c r="BI180" s="46">
        <f t="shared" si="254"/>
        <v>0</v>
      </c>
      <c r="BJ180" s="46">
        <f t="shared" si="254"/>
        <v>0</v>
      </c>
      <c r="BK180" s="46">
        <f t="shared" si="254"/>
        <v>0</v>
      </c>
      <c r="BL180" s="46">
        <f t="shared" si="254"/>
        <v>0</v>
      </c>
      <c r="BM180" s="46">
        <f t="shared" si="254"/>
        <v>0</v>
      </c>
      <c r="BN180" s="46">
        <f t="shared" si="254"/>
        <v>0</v>
      </c>
      <c r="BO180" s="46">
        <f t="shared" si="254"/>
        <v>0</v>
      </c>
      <c r="BP180" s="46">
        <f t="shared" si="254"/>
        <v>0</v>
      </c>
      <c r="BQ180" s="46">
        <f t="shared" si="254"/>
        <v>0</v>
      </c>
      <c r="BR180" s="46">
        <f t="shared" si="254"/>
        <v>0</v>
      </c>
      <c r="BS180" s="46">
        <f t="shared" si="254"/>
        <v>0</v>
      </c>
      <c r="BT180" s="46">
        <f t="shared" si="254"/>
        <v>0</v>
      </c>
      <c r="BU180" s="46">
        <f t="shared" si="254"/>
        <v>0</v>
      </c>
      <c r="BV180" s="46">
        <f t="shared" si="254"/>
        <v>0</v>
      </c>
      <c r="BW180" s="46">
        <f t="shared" si="254"/>
        <v>0</v>
      </c>
      <c r="BX180" s="46">
        <f t="shared" si="254"/>
        <v>0</v>
      </c>
      <c r="BY180" s="46">
        <f t="shared" si="254"/>
        <v>0</v>
      </c>
      <c r="BZ180" s="46">
        <f t="shared" si="254"/>
        <v>0</v>
      </c>
      <c r="CA180" s="46">
        <f aca="true" t="shared" si="255" ref="CA180:DF180">_xlfn.COUNTIFS($E180:$AI181,CA$5)*CA$4</f>
        <v>0</v>
      </c>
      <c r="CB180" s="46">
        <f t="shared" si="255"/>
        <v>0</v>
      </c>
      <c r="CC180" s="46">
        <f t="shared" si="255"/>
        <v>0</v>
      </c>
      <c r="CD180" s="46">
        <f t="shared" si="255"/>
        <v>0</v>
      </c>
      <c r="CE180" s="46">
        <f t="shared" si="255"/>
        <v>0</v>
      </c>
      <c r="CF180" s="46">
        <f t="shared" si="255"/>
        <v>0</v>
      </c>
      <c r="CG180" s="46">
        <f t="shared" si="255"/>
        <v>0</v>
      </c>
      <c r="CH180" s="46">
        <f t="shared" si="255"/>
        <v>0</v>
      </c>
      <c r="CI180" s="46">
        <f t="shared" si="255"/>
        <v>0</v>
      </c>
      <c r="CJ180" s="46">
        <f t="shared" si="255"/>
        <v>0</v>
      </c>
      <c r="CK180" s="46">
        <f t="shared" si="255"/>
        <v>0</v>
      </c>
      <c r="CL180" s="46">
        <f t="shared" si="255"/>
        <v>0</v>
      </c>
      <c r="CM180" s="46">
        <f t="shared" si="255"/>
        <v>0</v>
      </c>
      <c r="CN180" s="46">
        <f t="shared" si="255"/>
        <v>0</v>
      </c>
      <c r="CO180" s="46">
        <f t="shared" si="255"/>
        <v>0</v>
      </c>
      <c r="CP180" s="46">
        <f t="shared" si="255"/>
        <v>0</v>
      </c>
      <c r="CQ180" s="46">
        <f t="shared" si="255"/>
        <v>0</v>
      </c>
      <c r="CR180" s="46">
        <f t="shared" si="255"/>
        <v>0</v>
      </c>
      <c r="CS180" s="46">
        <f t="shared" si="255"/>
        <v>0</v>
      </c>
      <c r="CT180" s="46">
        <f t="shared" si="255"/>
        <v>0</v>
      </c>
      <c r="CU180" s="46">
        <f t="shared" si="255"/>
        <v>0</v>
      </c>
      <c r="CV180" s="46">
        <f t="shared" si="255"/>
        <v>0</v>
      </c>
      <c r="CW180" s="46">
        <f t="shared" si="255"/>
        <v>0</v>
      </c>
      <c r="CX180" s="46">
        <f t="shared" si="255"/>
        <v>0</v>
      </c>
      <c r="CY180" s="46">
        <f t="shared" si="255"/>
        <v>0</v>
      </c>
      <c r="CZ180" s="46">
        <f t="shared" si="255"/>
        <v>0</v>
      </c>
      <c r="DA180" s="46">
        <f t="shared" si="255"/>
        <v>0</v>
      </c>
      <c r="DB180" s="46">
        <f t="shared" si="255"/>
        <v>0</v>
      </c>
      <c r="DC180" s="46">
        <f t="shared" si="255"/>
        <v>0</v>
      </c>
      <c r="DD180" s="46">
        <f t="shared" si="255"/>
        <v>0</v>
      </c>
      <c r="DE180" s="46">
        <f t="shared" si="255"/>
        <v>0</v>
      </c>
      <c r="DF180" s="46">
        <f t="shared" si="255"/>
        <v>0</v>
      </c>
      <c r="DG180" s="46">
        <f aca="true" t="shared" si="256" ref="DG180:EL180">_xlfn.COUNTIFS($E180:$AI181,DG$5)*DG$4</f>
        <v>0</v>
      </c>
      <c r="DH180" s="46">
        <f t="shared" si="256"/>
        <v>0</v>
      </c>
      <c r="DI180" s="46">
        <f t="shared" si="256"/>
        <v>0</v>
      </c>
      <c r="DJ180" s="46">
        <f t="shared" si="256"/>
        <v>0</v>
      </c>
      <c r="DK180" s="46">
        <f t="shared" si="256"/>
        <v>0</v>
      </c>
      <c r="DL180" s="46">
        <f t="shared" si="256"/>
        <v>0</v>
      </c>
      <c r="DM180" s="46">
        <f t="shared" si="256"/>
        <v>0</v>
      </c>
      <c r="DN180" s="46">
        <f t="shared" si="256"/>
        <v>0</v>
      </c>
      <c r="DO180" s="46">
        <f t="shared" si="256"/>
        <v>0</v>
      </c>
      <c r="DP180" s="46">
        <f t="shared" si="256"/>
        <v>0</v>
      </c>
      <c r="DQ180" s="46">
        <f t="shared" si="256"/>
        <v>0</v>
      </c>
      <c r="DR180" s="46">
        <f t="shared" si="256"/>
        <v>0</v>
      </c>
      <c r="DS180" s="46">
        <f t="shared" si="256"/>
        <v>0</v>
      </c>
      <c r="DT180" s="46">
        <f t="shared" si="256"/>
        <v>0</v>
      </c>
      <c r="DU180" s="46">
        <f t="shared" si="256"/>
        <v>0</v>
      </c>
      <c r="DV180" s="46">
        <f t="shared" si="256"/>
        <v>0</v>
      </c>
      <c r="DW180" s="46">
        <f t="shared" si="256"/>
        <v>0</v>
      </c>
      <c r="DX180" s="46">
        <f t="shared" si="256"/>
        <v>0</v>
      </c>
      <c r="DY180" s="46">
        <f t="shared" si="256"/>
        <v>0</v>
      </c>
      <c r="DZ180" s="46">
        <f t="shared" si="256"/>
        <v>0</v>
      </c>
      <c r="EA180" s="46">
        <f t="shared" si="256"/>
        <v>0</v>
      </c>
      <c r="EB180" s="46">
        <f t="shared" si="256"/>
        <v>0</v>
      </c>
      <c r="EC180" s="46">
        <f t="shared" si="256"/>
        <v>0</v>
      </c>
      <c r="ED180" s="46">
        <f t="shared" si="256"/>
        <v>0</v>
      </c>
      <c r="EE180" s="46">
        <f t="shared" si="256"/>
        <v>0</v>
      </c>
      <c r="EF180" s="46">
        <f t="shared" si="256"/>
        <v>0</v>
      </c>
      <c r="EG180" s="46">
        <f t="shared" si="256"/>
        <v>0</v>
      </c>
      <c r="EH180" s="46">
        <f t="shared" si="256"/>
        <v>0</v>
      </c>
      <c r="EI180" s="46">
        <f t="shared" si="256"/>
        <v>0</v>
      </c>
      <c r="EJ180" s="46">
        <f t="shared" si="256"/>
        <v>0</v>
      </c>
      <c r="EK180" s="46">
        <f t="shared" si="256"/>
        <v>0</v>
      </c>
      <c r="EL180" s="46">
        <f t="shared" si="256"/>
        <v>0</v>
      </c>
      <c r="EM180" s="46">
        <f>_xlfn.COUNTIFS($E180:$AI181,EM$5)*EM$4</f>
        <v>0</v>
      </c>
      <c r="EN180" s="46">
        <f>_xlfn.COUNTIFS($E180:$AI181,EN$5)*EN$4</f>
        <v>0</v>
      </c>
      <c r="EO180" s="46">
        <f>_xlfn.COUNTIFS($E180:$AI181,EO$5)*EO$4</f>
        <v>0</v>
      </c>
    </row>
    <row r="181" spans="1:145" ht="12">
      <c r="A181" s="47"/>
      <c r="B181" s="48"/>
      <c r="C181" s="49"/>
      <c r="D181" s="11"/>
      <c r="E181" s="12"/>
      <c r="F181" s="12"/>
      <c r="G181" s="12"/>
      <c r="H181" s="12"/>
      <c r="I181" s="13"/>
      <c r="J181" s="13"/>
      <c r="K181" s="12"/>
      <c r="L181" s="12"/>
      <c r="M181" s="12"/>
      <c r="N181" s="12"/>
      <c r="O181" s="12"/>
      <c r="P181" s="12"/>
      <c r="Q181" s="13"/>
      <c r="R181" s="12"/>
      <c r="S181" s="12"/>
      <c r="T181" s="12"/>
      <c r="U181" s="12"/>
      <c r="V181" s="12"/>
      <c r="W181" s="12"/>
      <c r="X181" s="13"/>
      <c r="Y181" s="12"/>
      <c r="Z181" s="12"/>
      <c r="AA181" s="12"/>
      <c r="AB181" s="12"/>
      <c r="AC181" s="12"/>
      <c r="AD181" s="12"/>
      <c r="AE181" s="13"/>
      <c r="AF181" s="12"/>
      <c r="AG181" s="12"/>
      <c r="AH181" s="12"/>
      <c r="AI181" s="12"/>
      <c r="AJ181" s="50"/>
      <c r="AK181" s="44"/>
      <c r="AL181" s="44"/>
      <c r="AM181" s="44"/>
      <c r="AN181" s="44"/>
      <c r="AO181" s="44"/>
      <c r="AP181" s="45"/>
      <c r="AQ181" s="52"/>
      <c r="AR181" s="46"/>
      <c r="AS181" s="54"/>
      <c r="AT181" s="54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</row>
    <row r="182" spans="1:145" ht="15" customHeight="1">
      <c r="A182" s="47">
        <v>89</v>
      </c>
      <c r="B182" s="48"/>
      <c r="C182" s="49"/>
      <c r="D182" s="11"/>
      <c r="E182" s="12"/>
      <c r="F182" s="12"/>
      <c r="G182" s="12"/>
      <c r="H182" s="12"/>
      <c r="I182" s="13"/>
      <c r="J182" s="13"/>
      <c r="K182" s="12"/>
      <c r="L182" s="12"/>
      <c r="M182" s="12"/>
      <c r="N182" s="12"/>
      <c r="O182" s="12"/>
      <c r="P182" s="12"/>
      <c r="Q182" s="13"/>
      <c r="R182" s="12"/>
      <c r="S182" s="12"/>
      <c r="T182" s="12"/>
      <c r="U182" s="12"/>
      <c r="V182" s="12"/>
      <c r="W182" s="12"/>
      <c r="X182" s="13"/>
      <c r="Y182" s="12"/>
      <c r="Z182" s="12"/>
      <c r="AA182" s="12"/>
      <c r="AB182" s="12"/>
      <c r="AC182" s="12"/>
      <c r="AD182" s="12"/>
      <c r="AE182" s="13"/>
      <c r="AF182" s="12"/>
      <c r="AG182" s="12"/>
      <c r="AH182" s="12"/>
      <c r="AI182" s="12"/>
      <c r="AJ182" s="50">
        <f>IF(AL182&gt;2,(COUNTIF($E$5:$AI$5,"*"))-(AL182-2),(COUNTIF($E$5:$AI$5,"*")))</f>
        <v>31</v>
      </c>
      <c r="AK182" s="44">
        <f>COUNTIF(E182:AI183,"İ")+COUNTIF(E182:AI183,"Yİ")</f>
        <v>0</v>
      </c>
      <c r="AL182" s="44">
        <f>COUNTIF(E182:AI182,"R")</f>
        <v>0</v>
      </c>
      <c r="AM182" s="44">
        <f>COUNTIF(E182:AI183,"&gt;0")+COUNTIF(E182:AI183,"*")</f>
        <v>0</v>
      </c>
      <c r="AN182" s="44">
        <f>COUNTIF(E183:AI183,"*")*10+COUNTIF(E183:AI183,"&gt;=12")*10</f>
        <v>0</v>
      </c>
      <c r="AO182" s="44">
        <f>_xlfn.COUNTIFS(E182:AI183,"P8")+_xlfn.COUNTIFS(E182:AI183,"P12")+_xlfn.COUNTIFS(E182:AI183,"P24")+_xlfn.COUNTIFS(E182:AI183,"RT8")+_xlfn.COUNTIFS(E182:AI183,"RT12")+_xlfn.COUNTIFS(E182:AI183,"RT24")+_xlfn.COUNTIFS(E182:AI183,"B8")+_xlfn.COUNTIFS(E182:AI183,"B12")+_xlfn.COUNTIFS(E182:AI183,"B24")+_xlfn.COUNTIFS(E182:AI183,"P9")+_xlfn.COUNTIFS(E182:AI183,"B9")+_xlfn.COUNTIFS(E182:AI183,"RT9")+_xlfn.COUNTIFS(E182:AI183,"P13")+_xlfn.COUNTIFS(E182:AI183,"P14")+_xlfn.COUNTIFS(E182:AI183,"P15")+_xlfn.COUNTIFS(E182:AI183,"P17")+_xlfn.COUNTIFS(E182:AI183,"P18")+_xlfn.COUNTIFS(E182:AI183,"P19")+_xlfn.COUNTIFS(E182:AI183,"P20")+_xlfn.COUNTIFS(E182:AI183,"B13")+_xlfn.COUNTIFS(E182:AI183,"B14")+_xlfn.COUNTIFS(E182:AI183,"B15")+_xlfn.COUNTIFS(E182:AI183,"B15")+_xlfn.COUNTIFS(E182:AI183,"B17")+_xlfn.COUNTIFS(E182:AI183,"B18")+_xlfn.COUNTIFS(E182:AI183,"B19")+_xlfn.COUNTIFS(E182:AI183,"B20")+_xlfn.COUNTIFS(E182:AI183,"RT13")+_xlfn.COUNTIFS(E182:AI183,"RT14")+_xlfn.COUNTIFS(E182:AI183,"RT15")+_xlfn.COUNTIFS(E182:AI183,"RT17")+_xlfn.COUNTIFS(E182:AI183,"RT18")+_xlfn.COUNTIFS(E182:AI183,"RT19")+_xlfn.COUNTIFS(E182:AI183,"RT20")</f>
        <v>0</v>
      </c>
      <c r="AP182" s="45">
        <f>AY182</f>
        <v>0</v>
      </c>
      <c r="AQ182" s="51">
        <f>SUM(E182:AI183)</f>
        <v>0</v>
      </c>
      <c r="AR182" s="46">
        <f>SUM(AU182:EO183)</f>
        <v>0</v>
      </c>
      <c r="AS182" s="53">
        <f>SUM(AR182+AQ182)</f>
        <v>0</v>
      </c>
      <c r="AT182" s="54">
        <f>IF(AS182&lt;180,0,AS182-180)</f>
        <v>0</v>
      </c>
      <c r="AU182" s="46">
        <f aca="true" t="shared" si="257" ref="AU182:BZ182">_xlfn.COUNTIFS($E182:$AI183,AU$5)*AU$4</f>
        <v>0</v>
      </c>
      <c r="AV182" s="46">
        <f t="shared" si="257"/>
        <v>0</v>
      </c>
      <c r="AW182" s="46">
        <f t="shared" si="257"/>
        <v>0</v>
      </c>
      <c r="AX182" s="46">
        <f t="shared" si="257"/>
        <v>0</v>
      </c>
      <c r="AY182" s="46">
        <f t="shared" si="257"/>
        <v>0</v>
      </c>
      <c r="AZ182" s="46">
        <f t="shared" si="257"/>
        <v>0</v>
      </c>
      <c r="BA182" s="46">
        <f t="shared" si="257"/>
        <v>0</v>
      </c>
      <c r="BB182" s="46">
        <f t="shared" si="257"/>
        <v>0</v>
      </c>
      <c r="BC182" s="46">
        <f t="shared" si="257"/>
        <v>0</v>
      </c>
      <c r="BD182" s="46">
        <f t="shared" si="257"/>
        <v>0</v>
      </c>
      <c r="BE182" s="46">
        <f t="shared" si="257"/>
        <v>0</v>
      </c>
      <c r="BF182" s="46">
        <f t="shared" si="257"/>
        <v>0</v>
      </c>
      <c r="BG182" s="46">
        <f t="shared" si="257"/>
        <v>0</v>
      </c>
      <c r="BH182" s="46">
        <f t="shared" si="257"/>
        <v>0</v>
      </c>
      <c r="BI182" s="46">
        <f t="shared" si="257"/>
        <v>0</v>
      </c>
      <c r="BJ182" s="46">
        <f t="shared" si="257"/>
        <v>0</v>
      </c>
      <c r="BK182" s="46">
        <f t="shared" si="257"/>
        <v>0</v>
      </c>
      <c r="BL182" s="46">
        <f t="shared" si="257"/>
        <v>0</v>
      </c>
      <c r="BM182" s="46">
        <f t="shared" si="257"/>
        <v>0</v>
      </c>
      <c r="BN182" s="46">
        <f t="shared" si="257"/>
        <v>0</v>
      </c>
      <c r="BO182" s="46">
        <f t="shared" si="257"/>
        <v>0</v>
      </c>
      <c r="BP182" s="46">
        <f t="shared" si="257"/>
        <v>0</v>
      </c>
      <c r="BQ182" s="46">
        <f t="shared" si="257"/>
        <v>0</v>
      </c>
      <c r="BR182" s="46">
        <f t="shared" si="257"/>
        <v>0</v>
      </c>
      <c r="BS182" s="46">
        <f t="shared" si="257"/>
        <v>0</v>
      </c>
      <c r="BT182" s="46">
        <f t="shared" si="257"/>
        <v>0</v>
      </c>
      <c r="BU182" s="46">
        <f t="shared" si="257"/>
        <v>0</v>
      </c>
      <c r="BV182" s="46">
        <f t="shared" si="257"/>
        <v>0</v>
      </c>
      <c r="BW182" s="46">
        <f t="shared" si="257"/>
        <v>0</v>
      </c>
      <c r="BX182" s="46">
        <f t="shared" si="257"/>
        <v>0</v>
      </c>
      <c r="BY182" s="46">
        <f t="shared" si="257"/>
        <v>0</v>
      </c>
      <c r="BZ182" s="46">
        <f t="shared" si="257"/>
        <v>0</v>
      </c>
      <c r="CA182" s="46">
        <f aca="true" t="shared" si="258" ref="CA182:DF182">_xlfn.COUNTIFS($E182:$AI183,CA$5)*CA$4</f>
        <v>0</v>
      </c>
      <c r="CB182" s="46">
        <f t="shared" si="258"/>
        <v>0</v>
      </c>
      <c r="CC182" s="46">
        <f t="shared" si="258"/>
        <v>0</v>
      </c>
      <c r="CD182" s="46">
        <f t="shared" si="258"/>
        <v>0</v>
      </c>
      <c r="CE182" s="46">
        <f t="shared" si="258"/>
        <v>0</v>
      </c>
      <c r="CF182" s="46">
        <f t="shared" si="258"/>
        <v>0</v>
      </c>
      <c r="CG182" s="46">
        <f t="shared" si="258"/>
        <v>0</v>
      </c>
      <c r="CH182" s="46">
        <f t="shared" si="258"/>
        <v>0</v>
      </c>
      <c r="CI182" s="46">
        <f t="shared" si="258"/>
        <v>0</v>
      </c>
      <c r="CJ182" s="46">
        <f t="shared" si="258"/>
        <v>0</v>
      </c>
      <c r="CK182" s="46">
        <f t="shared" si="258"/>
        <v>0</v>
      </c>
      <c r="CL182" s="46">
        <f t="shared" si="258"/>
        <v>0</v>
      </c>
      <c r="CM182" s="46">
        <f t="shared" si="258"/>
        <v>0</v>
      </c>
      <c r="CN182" s="46">
        <f t="shared" si="258"/>
        <v>0</v>
      </c>
      <c r="CO182" s="46">
        <f t="shared" si="258"/>
        <v>0</v>
      </c>
      <c r="CP182" s="46">
        <f t="shared" si="258"/>
        <v>0</v>
      </c>
      <c r="CQ182" s="46">
        <f t="shared" si="258"/>
        <v>0</v>
      </c>
      <c r="CR182" s="46">
        <f t="shared" si="258"/>
        <v>0</v>
      </c>
      <c r="CS182" s="46">
        <f t="shared" si="258"/>
        <v>0</v>
      </c>
      <c r="CT182" s="46">
        <f t="shared" si="258"/>
        <v>0</v>
      </c>
      <c r="CU182" s="46">
        <f t="shared" si="258"/>
        <v>0</v>
      </c>
      <c r="CV182" s="46">
        <f t="shared" si="258"/>
        <v>0</v>
      </c>
      <c r="CW182" s="46">
        <f t="shared" si="258"/>
        <v>0</v>
      </c>
      <c r="CX182" s="46">
        <f t="shared" si="258"/>
        <v>0</v>
      </c>
      <c r="CY182" s="46">
        <f t="shared" si="258"/>
        <v>0</v>
      </c>
      <c r="CZ182" s="46">
        <f t="shared" si="258"/>
        <v>0</v>
      </c>
      <c r="DA182" s="46">
        <f t="shared" si="258"/>
        <v>0</v>
      </c>
      <c r="DB182" s="46">
        <f t="shared" si="258"/>
        <v>0</v>
      </c>
      <c r="DC182" s="46">
        <f t="shared" si="258"/>
        <v>0</v>
      </c>
      <c r="DD182" s="46">
        <f t="shared" si="258"/>
        <v>0</v>
      </c>
      <c r="DE182" s="46">
        <f t="shared" si="258"/>
        <v>0</v>
      </c>
      <c r="DF182" s="46">
        <f t="shared" si="258"/>
        <v>0</v>
      </c>
      <c r="DG182" s="46">
        <f aca="true" t="shared" si="259" ref="DG182:EL182">_xlfn.COUNTIFS($E182:$AI183,DG$5)*DG$4</f>
        <v>0</v>
      </c>
      <c r="DH182" s="46">
        <f t="shared" si="259"/>
        <v>0</v>
      </c>
      <c r="DI182" s="46">
        <f t="shared" si="259"/>
        <v>0</v>
      </c>
      <c r="DJ182" s="46">
        <f t="shared" si="259"/>
        <v>0</v>
      </c>
      <c r="DK182" s="46">
        <f t="shared" si="259"/>
        <v>0</v>
      </c>
      <c r="DL182" s="46">
        <f t="shared" si="259"/>
        <v>0</v>
      </c>
      <c r="DM182" s="46">
        <f t="shared" si="259"/>
        <v>0</v>
      </c>
      <c r="DN182" s="46">
        <f t="shared" si="259"/>
        <v>0</v>
      </c>
      <c r="DO182" s="46">
        <f t="shared" si="259"/>
        <v>0</v>
      </c>
      <c r="DP182" s="46">
        <f t="shared" si="259"/>
        <v>0</v>
      </c>
      <c r="DQ182" s="46">
        <f t="shared" si="259"/>
        <v>0</v>
      </c>
      <c r="DR182" s="46">
        <f t="shared" si="259"/>
        <v>0</v>
      </c>
      <c r="DS182" s="46">
        <f t="shared" si="259"/>
        <v>0</v>
      </c>
      <c r="DT182" s="46">
        <f t="shared" si="259"/>
        <v>0</v>
      </c>
      <c r="DU182" s="46">
        <f t="shared" si="259"/>
        <v>0</v>
      </c>
      <c r="DV182" s="46">
        <f t="shared" si="259"/>
        <v>0</v>
      </c>
      <c r="DW182" s="46">
        <f t="shared" si="259"/>
        <v>0</v>
      </c>
      <c r="DX182" s="46">
        <f t="shared" si="259"/>
        <v>0</v>
      </c>
      <c r="DY182" s="46">
        <f t="shared" si="259"/>
        <v>0</v>
      </c>
      <c r="DZ182" s="46">
        <f t="shared" si="259"/>
        <v>0</v>
      </c>
      <c r="EA182" s="46">
        <f t="shared" si="259"/>
        <v>0</v>
      </c>
      <c r="EB182" s="46">
        <f t="shared" si="259"/>
        <v>0</v>
      </c>
      <c r="EC182" s="46">
        <f t="shared" si="259"/>
        <v>0</v>
      </c>
      <c r="ED182" s="46">
        <f t="shared" si="259"/>
        <v>0</v>
      </c>
      <c r="EE182" s="46">
        <f t="shared" si="259"/>
        <v>0</v>
      </c>
      <c r="EF182" s="46">
        <f t="shared" si="259"/>
        <v>0</v>
      </c>
      <c r="EG182" s="46">
        <f t="shared" si="259"/>
        <v>0</v>
      </c>
      <c r="EH182" s="46">
        <f t="shared" si="259"/>
        <v>0</v>
      </c>
      <c r="EI182" s="46">
        <f t="shared" si="259"/>
        <v>0</v>
      </c>
      <c r="EJ182" s="46">
        <f t="shared" si="259"/>
        <v>0</v>
      </c>
      <c r="EK182" s="46">
        <f t="shared" si="259"/>
        <v>0</v>
      </c>
      <c r="EL182" s="46">
        <f t="shared" si="259"/>
        <v>0</v>
      </c>
      <c r="EM182" s="46">
        <f>_xlfn.COUNTIFS($E182:$AI183,EM$5)*EM$4</f>
        <v>0</v>
      </c>
      <c r="EN182" s="46">
        <f>_xlfn.COUNTIFS($E182:$AI183,EN$5)*EN$4</f>
        <v>0</v>
      </c>
      <c r="EO182" s="46">
        <f>_xlfn.COUNTIFS($E182:$AI183,EO$5)*EO$4</f>
        <v>0</v>
      </c>
    </row>
    <row r="183" spans="1:145" ht="12">
      <c r="A183" s="47"/>
      <c r="B183" s="48"/>
      <c r="C183" s="49"/>
      <c r="D183" s="11"/>
      <c r="E183" s="12"/>
      <c r="F183" s="12"/>
      <c r="G183" s="12"/>
      <c r="H183" s="12"/>
      <c r="I183" s="13"/>
      <c r="J183" s="13"/>
      <c r="K183" s="12"/>
      <c r="L183" s="12"/>
      <c r="M183" s="12"/>
      <c r="N183" s="12"/>
      <c r="O183" s="12"/>
      <c r="P183" s="12"/>
      <c r="Q183" s="13"/>
      <c r="R183" s="12"/>
      <c r="S183" s="12"/>
      <c r="T183" s="12"/>
      <c r="U183" s="12"/>
      <c r="V183" s="12"/>
      <c r="W183" s="12"/>
      <c r="X183" s="13"/>
      <c r="Y183" s="12"/>
      <c r="Z183" s="12"/>
      <c r="AA183" s="12"/>
      <c r="AB183" s="12"/>
      <c r="AC183" s="12"/>
      <c r="AD183" s="12"/>
      <c r="AE183" s="13"/>
      <c r="AF183" s="12"/>
      <c r="AG183" s="12"/>
      <c r="AH183" s="12"/>
      <c r="AI183" s="12"/>
      <c r="AJ183" s="50"/>
      <c r="AK183" s="44"/>
      <c r="AL183" s="44"/>
      <c r="AM183" s="44"/>
      <c r="AN183" s="44"/>
      <c r="AO183" s="44"/>
      <c r="AP183" s="45"/>
      <c r="AQ183" s="52"/>
      <c r="AR183" s="46"/>
      <c r="AS183" s="54"/>
      <c r="AT183" s="54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</row>
    <row r="184" spans="1:145" ht="15" customHeight="1">
      <c r="A184" s="47">
        <v>90</v>
      </c>
      <c r="B184" s="48"/>
      <c r="C184" s="49"/>
      <c r="D184" s="11"/>
      <c r="E184" s="12"/>
      <c r="F184" s="12"/>
      <c r="G184" s="12"/>
      <c r="H184" s="12"/>
      <c r="I184" s="13"/>
      <c r="J184" s="13"/>
      <c r="K184" s="12"/>
      <c r="L184" s="12"/>
      <c r="M184" s="12"/>
      <c r="N184" s="12"/>
      <c r="O184" s="12"/>
      <c r="P184" s="12"/>
      <c r="Q184" s="13"/>
      <c r="R184" s="12"/>
      <c r="S184" s="12"/>
      <c r="T184" s="12"/>
      <c r="U184" s="12"/>
      <c r="V184" s="12"/>
      <c r="W184" s="12"/>
      <c r="X184" s="13"/>
      <c r="Y184" s="12"/>
      <c r="Z184" s="12"/>
      <c r="AA184" s="12"/>
      <c r="AB184" s="12"/>
      <c r="AC184" s="12"/>
      <c r="AD184" s="12"/>
      <c r="AE184" s="13"/>
      <c r="AF184" s="12"/>
      <c r="AG184" s="12"/>
      <c r="AH184" s="12"/>
      <c r="AI184" s="12"/>
      <c r="AJ184" s="50">
        <f>IF(AL184&gt;2,(COUNTIF($E$5:$AI$5,"*"))-(AL184-2),(COUNTIF($E$5:$AI$5,"*")))</f>
        <v>31</v>
      </c>
      <c r="AK184" s="44">
        <f>COUNTIF(E184:AI185,"İ")+COUNTIF(E184:AI185,"Yİ")</f>
        <v>0</v>
      </c>
      <c r="AL184" s="44">
        <f>COUNTIF(E184:AI184,"R")</f>
        <v>0</v>
      </c>
      <c r="AM184" s="44">
        <f>COUNTIF(E184:AI185,"&gt;0")+COUNTIF(E184:AI185,"*")</f>
        <v>0</v>
      </c>
      <c r="AN184" s="44">
        <f>COUNTIF(E185:AI185,"*")*10+COUNTIF(E185:AI185,"&gt;=12")*10</f>
        <v>0</v>
      </c>
      <c r="AO184" s="44">
        <f>_xlfn.COUNTIFS(E184:AI185,"P8")+_xlfn.COUNTIFS(E184:AI185,"P12")+_xlfn.COUNTIFS(E184:AI185,"P24")+_xlfn.COUNTIFS(E184:AI185,"RT8")+_xlfn.COUNTIFS(E184:AI185,"RT12")+_xlfn.COUNTIFS(E184:AI185,"RT24")+_xlfn.COUNTIFS(E184:AI185,"B8")+_xlfn.COUNTIFS(E184:AI185,"B12")+_xlfn.COUNTIFS(E184:AI185,"B24")+_xlfn.COUNTIFS(E184:AI185,"P9")+_xlfn.COUNTIFS(E184:AI185,"B9")+_xlfn.COUNTIFS(E184:AI185,"RT9")+_xlfn.COUNTIFS(E184:AI185,"P13")+_xlfn.COUNTIFS(E184:AI185,"P14")+_xlfn.COUNTIFS(E184:AI185,"P15")+_xlfn.COUNTIFS(E184:AI185,"P17")+_xlfn.COUNTIFS(E184:AI185,"P18")+_xlfn.COUNTIFS(E184:AI185,"P19")+_xlfn.COUNTIFS(E184:AI185,"P20")+_xlfn.COUNTIFS(E184:AI185,"B13")+_xlfn.COUNTIFS(E184:AI185,"B14")+_xlfn.COUNTIFS(E184:AI185,"B15")+_xlfn.COUNTIFS(E184:AI185,"B15")+_xlfn.COUNTIFS(E184:AI185,"B17")+_xlfn.COUNTIFS(E184:AI185,"B18")+_xlfn.COUNTIFS(E184:AI185,"B19")+_xlfn.COUNTIFS(E184:AI185,"B20")+_xlfn.COUNTIFS(E184:AI185,"RT13")+_xlfn.COUNTIFS(E184:AI185,"RT14")+_xlfn.COUNTIFS(E184:AI185,"RT15")+_xlfn.COUNTIFS(E184:AI185,"RT17")+_xlfn.COUNTIFS(E184:AI185,"RT18")+_xlfn.COUNTIFS(E184:AI185,"RT19")+_xlfn.COUNTIFS(E184:AI185,"RT20")</f>
        <v>0</v>
      </c>
      <c r="AP184" s="45">
        <f>AY184</f>
        <v>0</v>
      </c>
      <c r="AQ184" s="51">
        <f>SUM(E184:AI185)</f>
        <v>0</v>
      </c>
      <c r="AR184" s="46">
        <f>SUM(AU184:EO185)</f>
        <v>0</v>
      </c>
      <c r="AS184" s="53">
        <f>SUM(AR184+AQ184)</f>
        <v>0</v>
      </c>
      <c r="AT184" s="54">
        <f>IF(AS184&lt;180,0,AS184-180)</f>
        <v>0</v>
      </c>
      <c r="AU184" s="46">
        <f aca="true" t="shared" si="260" ref="AU184:BZ184">_xlfn.COUNTIFS($E184:$AI185,AU$5)*AU$4</f>
        <v>0</v>
      </c>
      <c r="AV184" s="46">
        <f t="shared" si="260"/>
        <v>0</v>
      </c>
      <c r="AW184" s="46">
        <f t="shared" si="260"/>
        <v>0</v>
      </c>
      <c r="AX184" s="46">
        <f t="shared" si="260"/>
        <v>0</v>
      </c>
      <c r="AY184" s="46">
        <f t="shared" si="260"/>
        <v>0</v>
      </c>
      <c r="AZ184" s="46">
        <f t="shared" si="260"/>
        <v>0</v>
      </c>
      <c r="BA184" s="46">
        <f t="shared" si="260"/>
        <v>0</v>
      </c>
      <c r="BB184" s="46">
        <f t="shared" si="260"/>
        <v>0</v>
      </c>
      <c r="BC184" s="46">
        <f t="shared" si="260"/>
        <v>0</v>
      </c>
      <c r="BD184" s="46">
        <f t="shared" si="260"/>
        <v>0</v>
      </c>
      <c r="BE184" s="46">
        <f t="shared" si="260"/>
        <v>0</v>
      </c>
      <c r="BF184" s="46">
        <f t="shared" si="260"/>
        <v>0</v>
      </c>
      <c r="BG184" s="46">
        <f t="shared" si="260"/>
        <v>0</v>
      </c>
      <c r="BH184" s="46">
        <f t="shared" si="260"/>
        <v>0</v>
      </c>
      <c r="BI184" s="46">
        <f t="shared" si="260"/>
        <v>0</v>
      </c>
      <c r="BJ184" s="46">
        <f t="shared" si="260"/>
        <v>0</v>
      </c>
      <c r="BK184" s="46">
        <f t="shared" si="260"/>
        <v>0</v>
      </c>
      <c r="BL184" s="46">
        <f t="shared" si="260"/>
        <v>0</v>
      </c>
      <c r="BM184" s="46">
        <f t="shared" si="260"/>
        <v>0</v>
      </c>
      <c r="BN184" s="46">
        <f t="shared" si="260"/>
        <v>0</v>
      </c>
      <c r="BO184" s="46">
        <f t="shared" si="260"/>
        <v>0</v>
      </c>
      <c r="BP184" s="46">
        <f t="shared" si="260"/>
        <v>0</v>
      </c>
      <c r="BQ184" s="46">
        <f t="shared" si="260"/>
        <v>0</v>
      </c>
      <c r="BR184" s="46">
        <f t="shared" si="260"/>
        <v>0</v>
      </c>
      <c r="BS184" s="46">
        <f t="shared" si="260"/>
        <v>0</v>
      </c>
      <c r="BT184" s="46">
        <f t="shared" si="260"/>
        <v>0</v>
      </c>
      <c r="BU184" s="46">
        <f t="shared" si="260"/>
        <v>0</v>
      </c>
      <c r="BV184" s="46">
        <f t="shared" si="260"/>
        <v>0</v>
      </c>
      <c r="BW184" s="46">
        <f t="shared" si="260"/>
        <v>0</v>
      </c>
      <c r="BX184" s="46">
        <f t="shared" si="260"/>
        <v>0</v>
      </c>
      <c r="BY184" s="46">
        <f t="shared" si="260"/>
        <v>0</v>
      </c>
      <c r="BZ184" s="46">
        <f t="shared" si="260"/>
        <v>0</v>
      </c>
      <c r="CA184" s="46">
        <f aca="true" t="shared" si="261" ref="CA184:DF184">_xlfn.COUNTIFS($E184:$AI185,CA$5)*CA$4</f>
        <v>0</v>
      </c>
      <c r="CB184" s="46">
        <f t="shared" si="261"/>
        <v>0</v>
      </c>
      <c r="CC184" s="46">
        <f t="shared" si="261"/>
        <v>0</v>
      </c>
      <c r="CD184" s="46">
        <f t="shared" si="261"/>
        <v>0</v>
      </c>
      <c r="CE184" s="46">
        <f t="shared" si="261"/>
        <v>0</v>
      </c>
      <c r="CF184" s="46">
        <f t="shared" si="261"/>
        <v>0</v>
      </c>
      <c r="CG184" s="46">
        <f t="shared" si="261"/>
        <v>0</v>
      </c>
      <c r="CH184" s="46">
        <f t="shared" si="261"/>
        <v>0</v>
      </c>
      <c r="CI184" s="46">
        <f t="shared" si="261"/>
        <v>0</v>
      </c>
      <c r="CJ184" s="46">
        <f t="shared" si="261"/>
        <v>0</v>
      </c>
      <c r="CK184" s="46">
        <f t="shared" si="261"/>
        <v>0</v>
      </c>
      <c r="CL184" s="46">
        <f t="shared" si="261"/>
        <v>0</v>
      </c>
      <c r="CM184" s="46">
        <f t="shared" si="261"/>
        <v>0</v>
      </c>
      <c r="CN184" s="46">
        <f t="shared" si="261"/>
        <v>0</v>
      </c>
      <c r="CO184" s="46">
        <f t="shared" si="261"/>
        <v>0</v>
      </c>
      <c r="CP184" s="46">
        <f t="shared" si="261"/>
        <v>0</v>
      </c>
      <c r="CQ184" s="46">
        <f t="shared" si="261"/>
        <v>0</v>
      </c>
      <c r="CR184" s="46">
        <f t="shared" si="261"/>
        <v>0</v>
      </c>
      <c r="CS184" s="46">
        <f t="shared" si="261"/>
        <v>0</v>
      </c>
      <c r="CT184" s="46">
        <f t="shared" si="261"/>
        <v>0</v>
      </c>
      <c r="CU184" s="46">
        <f t="shared" si="261"/>
        <v>0</v>
      </c>
      <c r="CV184" s="46">
        <f t="shared" si="261"/>
        <v>0</v>
      </c>
      <c r="CW184" s="46">
        <f t="shared" si="261"/>
        <v>0</v>
      </c>
      <c r="CX184" s="46">
        <f t="shared" si="261"/>
        <v>0</v>
      </c>
      <c r="CY184" s="46">
        <f t="shared" si="261"/>
        <v>0</v>
      </c>
      <c r="CZ184" s="46">
        <f t="shared" si="261"/>
        <v>0</v>
      </c>
      <c r="DA184" s="46">
        <f t="shared" si="261"/>
        <v>0</v>
      </c>
      <c r="DB184" s="46">
        <f t="shared" si="261"/>
        <v>0</v>
      </c>
      <c r="DC184" s="46">
        <f t="shared" si="261"/>
        <v>0</v>
      </c>
      <c r="DD184" s="46">
        <f t="shared" si="261"/>
        <v>0</v>
      </c>
      <c r="DE184" s="46">
        <f t="shared" si="261"/>
        <v>0</v>
      </c>
      <c r="DF184" s="46">
        <f t="shared" si="261"/>
        <v>0</v>
      </c>
      <c r="DG184" s="46">
        <f aca="true" t="shared" si="262" ref="DG184:EL184">_xlfn.COUNTIFS($E184:$AI185,DG$5)*DG$4</f>
        <v>0</v>
      </c>
      <c r="DH184" s="46">
        <f t="shared" si="262"/>
        <v>0</v>
      </c>
      <c r="DI184" s="46">
        <f t="shared" si="262"/>
        <v>0</v>
      </c>
      <c r="DJ184" s="46">
        <f t="shared" si="262"/>
        <v>0</v>
      </c>
      <c r="DK184" s="46">
        <f t="shared" si="262"/>
        <v>0</v>
      </c>
      <c r="DL184" s="46">
        <f t="shared" si="262"/>
        <v>0</v>
      </c>
      <c r="DM184" s="46">
        <f t="shared" si="262"/>
        <v>0</v>
      </c>
      <c r="DN184" s="46">
        <f t="shared" si="262"/>
        <v>0</v>
      </c>
      <c r="DO184" s="46">
        <f t="shared" si="262"/>
        <v>0</v>
      </c>
      <c r="DP184" s="46">
        <f t="shared" si="262"/>
        <v>0</v>
      </c>
      <c r="DQ184" s="46">
        <f t="shared" si="262"/>
        <v>0</v>
      </c>
      <c r="DR184" s="46">
        <f t="shared" si="262"/>
        <v>0</v>
      </c>
      <c r="DS184" s="46">
        <f t="shared" si="262"/>
        <v>0</v>
      </c>
      <c r="DT184" s="46">
        <f t="shared" si="262"/>
        <v>0</v>
      </c>
      <c r="DU184" s="46">
        <f t="shared" si="262"/>
        <v>0</v>
      </c>
      <c r="DV184" s="46">
        <f t="shared" si="262"/>
        <v>0</v>
      </c>
      <c r="DW184" s="46">
        <f t="shared" si="262"/>
        <v>0</v>
      </c>
      <c r="DX184" s="46">
        <f t="shared" si="262"/>
        <v>0</v>
      </c>
      <c r="DY184" s="46">
        <f t="shared" si="262"/>
        <v>0</v>
      </c>
      <c r="DZ184" s="46">
        <f t="shared" si="262"/>
        <v>0</v>
      </c>
      <c r="EA184" s="46">
        <f t="shared" si="262"/>
        <v>0</v>
      </c>
      <c r="EB184" s="46">
        <f t="shared" si="262"/>
        <v>0</v>
      </c>
      <c r="EC184" s="46">
        <f t="shared" si="262"/>
        <v>0</v>
      </c>
      <c r="ED184" s="46">
        <f t="shared" si="262"/>
        <v>0</v>
      </c>
      <c r="EE184" s="46">
        <f t="shared" si="262"/>
        <v>0</v>
      </c>
      <c r="EF184" s="46">
        <f t="shared" si="262"/>
        <v>0</v>
      </c>
      <c r="EG184" s="46">
        <f t="shared" si="262"/>
        <v>0</v>
      </c>
      <c r="EH184" s="46">
        <f t="shared" si="262"/>
        <v>0</v>
      </c>
      <c r="EI184" s="46">
        <f t="shared" si="262"/>
        <v>0</v>
      </c>
      <c r="EJ184" s="46">
        <f t="shared" si="262"/>
        <v>0</v>
      </c>
      <c r="EK184" s="46">
        <f t="shared" si="262"/>
        <v>0</v>
      </c>
      <c r="EL184" s="46">
        <f t="shared" si="262"/>
        <v>0</v>
      </c>
      <c r="EM184" s="46">
        <f>_xlfn.COUNTIFS($E184:$AI185,EM$5)*EM$4</f>
        <v>0</v>
      </c>
      <c r="EN184" s="46">
        <f>_xlfn.COUNTIFS($E184:$AI185,EN$5)*EN$4</f>
        <v>0</v>
      </c>
      <c r="EO184" s="46">
        <f>_xlfn.COUNTIFS($E184:$AI185,EO$5)*EO$4</f>
        <v>0</v>
      </c>
    </row>
    <row r="185" spans="1:145" ht="12">
      <c r="A185" s="47"/>
      <c r="B185" s="48"/>
      <c r="C185" s="49"/>
      <c r="D185" s="11"/>
      <c r="E185" s="12"/>
      <c r="F185" s="12"/>
      <c r="G185" s="12"/>
      <c r="H185" s="12"/>
      <c r="I185" s="13"/>
      <c r="J185" s="13"/>
      <c r="K185" s="12"/>
      <c r="L185" s="12"/>
      <c r="M185" s="12"/>
      <c r="N185" s="12"/>
      <c r="O185" s="12"/>
      <c r="P185" s="12"/>
      <c r="Q185" s="13"/>
      <c r="R185" s="12"/>
      <c r="S185" s="12"/>
      <c r="T185" s="12"/>
      <c r="U185" s="12"/>
      <c r="V185" s="12"/>
      <c r="W185" s="12"/>
      <c r="X185" s="13"/>
      <c r="Y185" s="12"/>
      <c r="Z185" s="12"/>
      <c r="AA185" s="12"/>
      <c r="AB185" s="12"/>
      <c r="AC185" s="12"/>
      <c r="AD185" s="12"/>
      <c r="AE185" s="13"/>
      <c r="AF185" s="12"/>
      <c r="AG185" s="12"/>
      <c r="AH185" s="12"/>
      <c r="AI185" s="12"/>
      <c r="AJ185" s="50"/>
      <c r="AK185" s="44"/>
      <c r="AL185" s="44"/>
      <c r="AM185" s="44"/>
      <c r="AN185" s="44"/>
      <c r="AO185" s="44"/>
      <c r="AP185" s="45"/>
      <c r="AQ185" s="52"/>
      <c r="AR185" s="46"/>
      <c r="AS185" s="54"/>
      <c r="AT185" s="54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</row>
    <row r="186" spans="1:145" ht="15" customHeight="1">
      <c r="A186" s="47">
        <v>91</v>
      </c>
      <c r="B186" s="48"/>
      <c r="C186" s="49"/>
      <c r="D186" s="11"/>
      <c r="E186" s="12"/>
      <c r="F186" s="12"/>
      <c r="G186" s="12"/>
      <c r="H186" s="12"/>
      <c r="I186" s="13"/>
      <c r="J186" s="13"/>
      <c r="K186" s="12"/>
      <c r="L186" s="12"/>
      <c r="M186" s="12"/>
      <c r="N186" s="12"/>
      <c r="O186" s="12"/>
      <c r="P186" s="12"/>
      <c r="Q186" s="13"/>
      <c r="R186" s="12"/>
      <c r="S186" s="12"/>
      <c r="T186" s="12"/>
      <c r="U186" s="12"/>
      <c r="V186" s="12"/>
      <c r="W186" s="12"/>
      <c r="X186" s="13"/>
      <c r="Y186" s="12"/>
      <c r="Z186" s="12"/>
      <c r="AA186" s="12"/>
      <c r="AB186" s="12"/>
      <c r="AC186" s="12"/>
      <c r="AD186" s="12"/>
      <c r="AE186" s="13"/>
      <c r="AF186" s="12"/>
      <c r="AG186" s="12"/>
      <c r="AH186" s="12"/>
      <c r="AI186" s="12"/>
      <c r="AJ186" s="50">
        <f>IF(AL186&gt;2,(COUNTIF($E$5:$AI$5,"*"))-(AL186-2),(COUNTIF($E$5:$AI$5,"*")))</f>
        <v>31</v>
      </c>
      <c r="AK186" s="44">
        <f>COUNTIF(E186:AI187,"İ")+COUNTIF(E186:AI187,"Yİ")</f>
        <v>0</v>
      </c>
      <c r="AL186" s="44">
        <f>COUNTIF(E186:AI186,"R")</f>
        <v>0</v>
      </c>
      <c r="AM186" s="44">
        <f>COUNTIF(E186:AI187,"&gt;0")+COUNTIF(E186:AI187,"*")</f>
        <v>0</v>
      </c>
      <c r="AN186" s="44">
        <f>COUNTIF(E187:AI187,"*")*10+COUNTIF(E187:AI187,"&gt;=12")*10</f>
        <v>0</v>
      </c>
      <c r="AO186" s="44">
        <f>_xlfn.COUNTIFS(E186:AI187,"P8")+_xlfn.COUNTIFS(E186:AI187,"P12")+_xlfn.COUNTIFS(E186:AI187,"P24")+_xlfn.COUNTIFS(E186:AI187,"RT8")+_xlfn.COUNTIFS(E186:AI187,"RT12")+_xlfn.COUNTIFS(E186:AI187,"RT24")+_xlfn.COUNTIFS(E186:AI187,"B8")+_xlfn.COUNTIFS(E186:AI187,"B12")+_xlfn.COUNTIFS(E186:AI187,"B24")+_xlfn.COUNTIFS(E186:AI187,"P9")+_xlfn.COUNTIFS(E186:AI187,"B9")+_xlfn.COUNTIFS(E186:AI187,"RT9")+_xlfn.COUNTIFS(E186:AI187,"P13")+_xlfn.COUNTIFS(E186:AI187,"P14")+_xlfn.COUNTIFS(E186:AI187,"P15")+_xlfn.COUNTIFS(E186:AI187,"P17")+_xlfn.COUNTIFS(E186:AI187,"P18")+_xlfn.COUNTIFS(E186:AI187,"P19")+_xlfn.COUNTIFS(E186:AI187,"P20")+_xlfn.COUNTIFS(E186:AI187,"B13")+_xlfn.COUNTIFS(E186:AI187,"B14")+_xlfn.COUNTIFS(E186:AI187,"B15")+_xlfn.COUNTIFS(E186:AI187,"B15")+_xlfn.COUNTIFS(E186:AI187,"B17")+_xlfn.COUNTIFS(E186:AI187,"B18")+_xlfn.COUNTIFS(E186:AI187,"B19")+_xlfn.COUNTIFS(E186:AI187,"B20")+_xlfn.COUNTIFS(E186:AI187,"RT13")+_xlfn.COUNTIFS(E186:AI187,"RT14")+_xlfn.COUNTIFS(E186:AI187,"RT15")+_xlfn.COUNTIFS(E186:AI187,"RT17")+_xlfn.COUNTIFS(E186:AI187,"RT18")+_xlfn.COUNTIFS(E186:AI187,"RT19")+_xlfn.COUNTIFS(E186:AI187,"RT20")</f>
        <v>0</v>
      </c>
      <c r="AP186" s="45">
        <f>AY186</f>
        <v>0</v>
      </c>
      <c r="AQ186" s="51">
        <f>SUM(E186:AI187)</f>
        <v>0</v>
      </c>
      <c r="AR186" s="46">
        <f>SUM(AU186:EO187)</f>
        <v>0</v>
      </c>
      <c r="AS186" s="53">
        <f>SUM(AR186+AQ186)</f>
        <v>0</v>
      </c>
      <c r="AT186" s="54">
        <f>IF(AS186&lt;180,0,AS186-180)</f>
        <v>0</v>
      </c>
      <c r="AU186" s="46">
        <f aca="true" t="shared" si="263" ref="AU186:BZ186">_xlfn.COUNTIFS($E186:$AI187,AU$5)*AU$4</f>
        <v>0</v>
      </c>
      <c r="AV186" s="46">
        <f t="shared" si="263"/>
        <v>0</v>
      </c>
      <c r="AW186" s="46">
        <f t="shared" si="263"/>
        <v>0</v>
      </c>
      <c r="AX186" s="46">
        <f t="shared" si="263"/>
        <v>0</v>
      </c>
      <c r="AY186" s="46">
        <f t="shared" si="263"/>
        <v>0</v>
      </c>
      <c r="AZ186" s="46">
        <f t="shared" si="263"/>
        <v>0</v>
      </c>
      <c r="BA186" s="46">
        <f t="shared" si="263"/>
        <v>0</v>
      </c>
      <c r="BB186" s="46">
        <f t="shared" si="263"/>
        <v>0</v>
      </c>
      <c r="BC186" s="46">
        <f t="shared" si="263"/>
        <v>0</v>
      </c>
      <c r="BD186" s="46">
        <f t="shared" si="263"/>
        <v>0</v>
      </c>
      <c r="BE186" s="46">
        <f t="shared" si="263"/>
        <v>0</v>
      </c>
      <c r="BF186" s="46">
        <f t="shared" si="263"/>
        <v>0</v>
      </c>
      <c r="BG186" s="46">
        <f t="shared" si="263"/>
        <v>0</v>
      </c>
      <c r="BH186" s="46">
        <f t="shared" si="263"/>
        <v>0</v>
      </c>
      <c r="BI186" s="46">
        <f t="shared" si="263"/>
        <v>0</v>
      </c>
      <c r="BJ186" s="46">
        <f t="shared" si="263"/>
        <v>0</v>
      </c>
      <c r="BK186" s="46">
        <f t="shared" si="263"/>
        <v>0</v>
      </c>
      <c r="BL186" s="46">
        <f t="shared" si="263"/>
        <v>0</v>
      </c>
      <c r="BM186" s="46">
        <f t="shared" si="263"/>
        <v>0</v>
      </c>
      <c r="BN186" s="46">
        <f t="shared" si="263"/>
        <v>0</v>
      </c>
      <c r="BO186" s="46">
        <f t="shared" si="263"/>
        <v>0</v>
      </c>
      <c r="BP186" s="46">
        <f t="shared" si="263"/>
        <v>0</v>
      </c>
      <c r="BQ186" s="46">
        <f t="shared" si="263"/>
        <v>0</v>
      </c>
      <c r="BR186" s="46">
        <f t="shared" si="263"/>
        <v>0</v>
      </c>
      <c r="BS186" s="46">
        <f t="shared" si="263"/>
        <v>0</v>
      </c>
      <c r="BT186" s="46">
        <f t="shared" si="263"/>
        <v>0</v>
      </c>
      <c r="BU186" s="46">
        <f t="shared" si="263"/>
        <v>0</v>
      </c>
      <c r="BV186" s="46">
        <f t="shared" si="263"/>
        <v>0</v>
      </c>
      <c r="BW186" s="46">
        <f t="shared" si="263"/>
        <v>0</v>
      </c>
      <c r="BX186" s="46">
        <f t="shared" si="263"/>
        <v>0</v>
      </c>
      <c r="BY186" s="46">
        <f t="shared" si="263"/>
        <v>0</v>
      </c>
      <c r="BZ186" s="46">
        <f t="shared" si="263"/>
        <v>0</v>
      </c>
      <c r="CA186" s="46">
        <f aca="true" t="shared" si="264" ref="CA186:DF186">_xlfn.COUNTIFS($E186:$AI187,CA$5)*CA$4</f>
        <v>0</v>
      </c>
      <c r="CB186" s="46">
        <f t="shared" si="264"/>
        <v>0</v>
      </c>
      <c r="CC186" s="46">
        <f t="shared" si="264"/>
        <v>0</v>
      </c>
      <c r="CD186" s="46">
        <f t="shared" si="264"/>
        <v>0</v>
      </c>
      <c r="CE186" s="46">
        <f t="shared" si="264"/>
        <v>0</v>
      </c>
      <c r="CF186" s="46">
        <f t="shared" si="264"/>
        <v>0</v>
      </c>
      <c r="CG186" s="46">
        <f t="shared" si="264"/>
        <v>0</v>
      </c>
      <c r="CH186" s="46">
        <f t="shared" si="264"/>
        <v>0</v>
      </c>
      <c r="CI186" s="46">
        <f t="shared" si="264"/>
        <v>0</v>
      </c>
      <c r="CJ186" s="46">
        <f t="shared" si="264"/>
        <v>0</v>
      </c>
      <c r="CK186" s="46">
        <f t="shared" si="264"/>
        <v>0</v>
      </c>
      <c r="CL186" s="46">
        <f t="shared" si="264"/>
        <v>0</v>
      </c>
      <c r="CM186" s="46">
        <f t="shared" si="264"/>
        <v>0</v>
      </c>
      <c r="CN186" s="46">
        <f t="shared" si="264"/>
        <v>0</v>
      </c>
      <c r="CO186" s="46">
        <f t="shared" si="264"/>
        <v>0</v>
      </c>
      <c r="CP186" s="46">
        <f t="shared" si="264"/>
        <v>0</v>
      </c>
      <c r="CQ186" s="46">
        <f t="shared" si="264"/>
        <v>0</v>
      </c>
      <c r="CR186" s="46">
        <f t="shared" si="264"/>
        <v>0</v>
      </c>
      <c r="CS186" s="46">
        <f t="shared" si="264"/>
        <v>0</v>
      </c>
      <c r="CT186" s="46">
        <f t="shared" si="264"/>
        <v>0</v>
      </c>
      <c r="CU186" s="46">
        <f t="shared" si="264"/>
        <v>0</v>
      </c>
      <c r="CV186" s="46">
        <f t="shared" si="264"/>
        <v>0</v>
      </c>
      <c r="CW186" s="46">
        <f t="shared" si="264"/>
        <v>0</v>
      </c>
      <c r="CX186" s="46">
        <f t="shared" si="264"/>
        <v>0</v>
      </c>
      <c r="CY186" s="46">
        <f t="shared" si="264"/>
        <v>0</v>
      </c>
      <c r="CZ186" s="46">
        <f t="shared" si="264"/>
        <v>0</v>
      </c>
      <c r="DA186" s="46">
        <f t="shared" si="264"/>
        <v>0</v>
      </c>
      <c r="DB186" s="46">
        <f t="shared" si="264"/>
        <v>0</v>
      </c>
      <c r="DC186" s="46">
        <f t="shared" si="264"/>
        <v>0</v>
      </c>
      <c r="DD186" s="46">
        <f t="shared" si="264"/>
        <v>0</v>
      </c>
      <c r="DE186" s="46">
        <f t="shared" si="264"/>
        <v>0</v>
      </c>
      <c r="DF186" s="46">
        <f t="shared" si="264"/>
        <v>0</v>
      </c>
      <c r="DG186" s="46">
        <f aca="true" t="shared" si="265" ref="DG186:EL186">_xlfn.COUNTIFS($E186:$AI187,DG$5)*DG$4</f>
        <v>0</v>
      </c>
      <c r="DH186" s="46">
        <f t="shared" si="265"/>
        <v>0</v>
      </c>
      <c r="DI186" s="46">
        <f t="shared" si="265"/>
        <v>0</v>
      </c>
      <c r="DJ186" s="46">
        <f t="shared" si="265"/>
        <v>0</v>
      </c>
      <c r="DK186" s="46">
        <f t="shared" si="265"/>
        <v>0</v>
      </c>
      <c r="DL186" s="46">
        <f t="shared" si="265"/>
        <v>0</v>
      </c>
      <c r="DM186" s="46">
        <f t="shared" si="265"/>
        <v>0</v>
      </c>
      <c r="DN186" s="46">
        <f t="shared" si="265"/>
        <v>0</v>
      </c>
      <c r="DO186" s="46">
        <f t="shared" si="265"/>
        <v>0</v>
      </c>
      <c r="DP186" s="46">
        <f t="shared" si="265"/>
        <v>0</v>
      </c>
      <c r="DQ186" s="46">
        <f t="shared" si="265"/>
        <v>0</v>
      </c>
      <c r="DR186" s="46">
        <f t="shared" si="265"/>
        <v>0</v>
      </c>
      <c r="DS186" s="46">
        <f t="shared" si="265"/>
        <v>0</v>
      </c>
      <c r="DT186" s="46">
        <f t="shared" si="265"/>
        <v>0</v>
      </c>
      <c r="DU186" s="46">
        <f t="shared" si="265"/>
        <v>0</v>
      </c>
      <c r="DV186" s="46">
        <f t="shared" si="265"/>
        <v>0</v>
      </c>
      <c r="DW186" s="46">
        <f t="shared" si="265"/>
        <v>0</v>
      </c>
      <c r="DX186" s="46">
        <f t="shared" si="265"/>
        <v>0</v>
      </c>
      <c r="DY186" s="46">
        <f t="shared" si="265"/>
        <v>0</v>
      </c>
      <c r="DZ186" s="46">
        <f t="shared" si="265"/>
        <v>0</v>
      </c>
      <c r="EA186" s="46">
        <f t="shared" si="265"/>
        <v>0</v>
      </c>
      <c r="EB186" s="46">
        <f t="shared" si="265"/>
        <v>0</v>
      </c>
      <c r="EC186" s="46">
        <f t="shared" si="265"/>
        <v>0</v>
      </c>
      <c r="ED186" s="46">
        <f t="shared" si="265"/>
        <v>0</v>
      </c>
      <c r="EE186" s="46">
        <f t="shared" si="265"/>
        <v>0</v>
      </c>
      <c r="EF186" s="46">
        <f t="shared" si="265"/>
        <v>0</v>
      </c>
      <c r="EG186" s="46">
        <f t="shared" si="265"/>
        <v>0</v>
      </c>
      <c r="EH186" s="46">
        <f t="shared" si="265"/>
        <v>0</v>
      </c>
      <c r="EI186" s="46">
        <f t="shared" si="265"/>
        <v>0</v>
      </c>
      <c r="EJ186" s="46">
        <f t="shared" si="265"/>
        <v>0</v>
      </c>
      <c r="EK186" s="46">
        <f t="shared" si="265"/>
        <v>0</v>
      </c>
      <c r="EL186" s="46">
        <f t="shared" si="265"/>
        <v>0</v>
      </c>
      <c r="EM186" s="46">
        <f>_xlfn.COUNTIFS($E186:$AI187,EM$5)*EM$4</f>
        <v>0</v>
      </c>
      <c r="EN186" s="46">
        <f>_xlfn.COUNTIFS($E186:$AI187,EN$5)*EN$4</f>
        <v>0</v>
      </c>
      <c r="EO186" s="46">
        <f>_xlfn.COUNTIFS($E186:$AI187,EO$5)*EO$4</f>
        <v>0</v>
      </c>
    </row>
    <row r="187" spans="1:145" ht="12">
      <c r="A187" s="47"/>
      <c r="B187" s="48"/>
      <c r="C187" s="49"/>
      <c r="D187" s="11"/>
      <c r="E187" s="12"/>
      <c r="F187" s="12"/>
      <c r="G187" s="12"/>
      <c r="H187" s="12"/>
      <c r="I187" s="13"/>
      <c r="J187" s="13"/>
      <c r="K187" s="12"/>
      <c r="L187" s="12"/>
      <c r="M187" s="12"/>
      <c r="N187" s="12"/>
      <c r="O187" s="12"/>
      <c r="P187" s="12"/>
      <c r="Q187" s="13"/>
      <c r="R187" s="12"/>
      <c r="S187" s="12"/>
      <c r="T187" s="12"/>
      <c r="U187" s="12"/>
      <c r="V187" s="12"/>
      <c r="W187" s="12"/>
      <c r="X187" s="13"/>
      <c r="Y187" s="12"/>
      <c r="Z187" s="12"/>
      <c r="AA187" s="12"/>
      <c r="AB187" s="12"/>
      <c r="AC187" s="12"/>
      <c r="AD187" s="12"/>
      <c r="AE187" s="13"/>
      <c r="AF187" s="12"/>
      <c r="AG187" s="12"/>
      <c r="AH187" s="12"/>
      <c r="AI187" s="12"/>
      <c r="AJ187" s="50"/>
      <c r="AK187" s="44"/>
      <c r="AL187" s="44"/>
      <c r="AM187" s="44"/>
      <c r="AN187" s="44"/>
      <c r="AO187" s="44"/>
      <c r="AP187" s="45"/>
      <c r="AQ187" s="52"/>
      <c r="AR187" s="46"/>
      <c r="AS187" s="54"/>
      <c r="AT187" s="54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</row>
    <row r="188" spans="1:145" ht="15" customHeight="1">
      <c r="A188" s="47">
        <v>92</v>
      </c>
      <c r="B188" s="48"/>
      <c r="C188" s="49"/>
      <c r="D188" s="11"/>
      <c r="E188" s="12"/>
      <c r="F188" s="12"/>
      <c r="G188" s="12"/>
      <c r="H188" s="12"/>
      <c r="I188" s="13"/>
      <c r="J188" s="13"/>
      <c r="K188" s="12"/>
      <c r="L188" s="12"/>
      <c r="M188" s="12"/>
      <c r="N188" s="12"/>
      <c r="O188" s="12"/>
      <c r="P188" s="12"/>
      <c r="Q188" s="13"/>
      <c r="R188" s="12"/>
      <c r="S188" s="12"/>
      <c r="T188" s="12"/>
      <c r="U188" s="12"/>
      <c r="V188" s="12"/>
      <c r="W188" s="12"/>
      <c r="X188" s="13"/>
      <c r="Y188" s="12"/>
      <c r="Z188" s="12"/>
      <c r="AA188" s="12"/>
      <c r="AB188" s="12"/>
      <c r="AC188" s="12"/>
      <c r="AD188" s="12"/>
      <c r="AE188" s="13"/>
      <c r="AF188" s="12"/>
      <c r="AG188" s="12"/>
      <c r="AH188" s="12"/>
      <c r="AI188" s="12"/>
      <c r="AJ188" s="50">
        <f>IF(AL188&gt;2,(COUNTIF($E$5:$AI$5,"*"))-(AL188-2),(COUNTIF($E$5:$AI$5,"*")))</f>
        <v>31</v>
      </c>
      <c r="AK188" s="44">
        <f>COUNTIF(E188:AI189,"İ")+COUNTIF(E188:AI189,"Yİ")</f>
        <v>0</v>
      </c>
      <c r="AL188" s="44">
        <f>COUNTIF(E188:AI188,"R")</f>
        <v>0</v>
      </c>
      <c r="AM188" s="44">
        <f>COUNTIF(E188:AI189,"&gt;0")+COUNTIF(E188:AI189,"*")</f>
        <v>0</v>
      </c>
      <c r="AN188" s="44">
        <f>COUNTIF(E189:AI189,"*")*10+COUNTIF(E189:AI189,"&gt;=12")*10</f>
        <v>0</v>
      </c>
      <c r="AO188" s="44">
        <f>_xlfn.COUNTIFS(E188:AI189,"P8")+_xlfn.COUNTIFS(E188:AI189,"P12")+_xlfn.COUNTIFS(E188:AI189,"P24")+_xlfn.COUNTIFS(E188:AI189,"RT8")+_xlfn.COUNTIFS(E188:AI189,"RT12")+_xlfn.COUNTIFS(E188:AI189,"RT24")+_xlfn.COUNTIFS(E188:AI189,"B8")+_xlfn.COUNTIFS(E188:AI189,"B12")+_xlfn.COUNTIFS(E188:AI189,"B24")+_xlfn.COUNTIFS(E188:AI189,"P9")+_xlfn.COUNTIFS(E188:AI189,"B9")+_xlfn.COUNTIFS(E188:AI189,"RT9")+_xlfn.COUNTIFS(E188:AI189,"P13")+_xlfn.COUNTIFS(E188:AI189,"P14")+_xlfn.COUNTIFS(E188:AI189,"P15")+_xlfn.COUNTIFS(E188:AI189,"P17")+_xlfn.COUNTIFS(E188:AI189,"P18")+_xlfn.COUNTIFS(E188:AI189,"P19")+_xlfn.COUNTIFS(E188:AI189,"P20")+_xlfn.COUNTIFS(E188:AI189,"B13")+_xlfn.COUNTIFS(E188:AI189,"B14")+_xlfn.COUNTIFS(E188:AI189,"B15")+_xlfn.COUNTIFS(E188:AI189,"B15")+_xlfn.COUNTIFS(E188:AI189,"B17")+_xlfn.COUNTIFS(E188:AI189,"B18")+_xlfn.COUNTIFS(E188:AI189,"B19")+_xlfn.COUNTIFS(E188:AI189,"B20")+_xlfn.COUNTIFS(E188:AI189,"RT13")+_xlfn.COUNTIFS(E188:AI189,"RT14")+_xlfn.COUNTIFS(E188:AI189,"RT15")+_xlfn.COUNTIFS(E188:AI189,"RT17")+_xlfn.COUNTIFS(E188:AI189,"RT18")+_xlfn.COUNTIFS(E188:AI189,"RT19")+_xlfn.COUNTIFS(E188:AI189,"RT20")</f>
        <v>0</v>
      </c>
      <c r="AP188" s="45">
        <f>AY188</f>
        <v>0</v>
      </c>
      <c r="AQ188" s="51">
        <f>SUM(E188:AI189)</f>
        <v>0</v>
      </c>
      <c r="AR188" s="46">
        <f>SUM(AU188:EO189)</f>
        <v>0</v>
      </c>
      <c r="AS188" s="53">
        <f>SUM(AR188+AQ188)</f>
        <v>0</v>
      </c>
      <c r="AT188" s="54">
        <f>IF(AS188&lt;180,0,AS188-180)</f>
        <v>0</v>
      </c>
      <c r="AU188" s="46">
        <f aca="true" t="shared" si="266" ref="AU188:BZ188">_xlfn.COUNTIFS($E188:$AI189,AU$5)*AU$4</f>
        <v>0</v>
      </c>
      <c r="AV188" s="46">
        <f t="shared" si="266"/>
        <v>0</v>
      </c>
      <c r="AW188" s="46">
        <f t="shared" si="266"/>
        <v>0</v>
      </c>
      <c r="AX188" s="46">
        <f t="shared" si="266"/>
        <v>0</v>
      </c>
      <c r="AY188" s="46">
        <f t="shared" si="266"/>
        <v>0</v>
      </c>
      <c r="AZ188" s="46">
        <f t="shared" si="266"/>
        <v>0</v>
      </c>
      <c r="BA188" s="46">
        <f t="shared" si="266"/>
        <v>0</v>
      </c>
      <c r="BB188" s="46">
        <f t="shared" si="266"/>
        <v>0</v>
      </c>
      <c r="BC188" s="46">
        <f t="shared" si="266"/>
        <v>0</v>
      </c>
      <c r="BD188" s="46">
        <f t="shared" si="266"/>
        <v>0</v>
      </c>
      <c r="BE188" s="46">
        <f t="shared" si="266"/>
        <v>0</v>
      </c>
      <c r="BF188" s="46">
        <f t="shared" si="266"/>
        <v>0</v>
      </c>
      <c r="BG188" s="46">
        <f t="shared" si="266"/>
        <v>0</v>
      </c>
      <c r="BH188" s="46">
        <f t="shared" si="266"/>
        <v>0</v>
      </c>
      <c r="BI188" s="46">
        <f t="shared" si="266"/>
        <v>0</v>
      </c>
      <c r="BJ188" s="46">
        <f t="shared" si="266"/>
        <v>0</v>
      </c>
      <c r="BK188" s="46">
        <f t="shared" si="266"/>
        <v>0</v>
      </c>
      <c r="BL188" s="46">
        <f t="shared" si="266"/>
        <v>0</v>
      </c>
      <c r="BM188" s="46">
        <f t="shared" si="266"/>
        <v>0</v>
      </c>
      <c r="BN188" s="46">
        <f t="shared" si="266"/>
        <v>0</v>
      </c>
      <c r="BO188" s="46">
        <f t="shared" si="266"/>
        <v>0</v>
      </c>
      <c r="BP188" s="46">
        <f t="shared" si="266"/>
        <v>0</v>
      </c>
      <c r="BQ188" s="46">
        <f t="shared" si="266"/>
        <v>0</v>
      </c>
      <c r="BR188" s="46">
        <f t="shared" si="266"/>
        <v>0</v>
      </c>
      <c r="BS188" s="46">
        <f t="shared" si="266"/>
        <v>0</v>
      </c>
      <c r="BT188" s="46">
        <f t="shared" si="266"/>
        <v>0</v>
      </c>
      <c r="BU188" s="46">
        <f t="shared" si="266"/>
        <v>0</v>
      </c>
      <c r="BV188" s="46">
        <f t="shared" si="266"/>
        <v>0</v>
      </c>
      <c r="BW188" s="46">
        <f t="shared" si="266"/>
        <v>0</v>
      </c>
      <c r="BX188" s="46">
        <f t="shared" si="266"/>
        <v>0</v>
      </c>
      <c r="BY188" s="46">
        <f t="shared" si="266"/>
        <v>0</v>
      </c>
      <c r="BZ188" s="46">
        <f t="shared" si="266"/>
        <v>0</v>
      </c>
      <c r="CA188" s="46">
        <f aca="true" t="shared" si="267" ref="CA188:DF188">_xlfn.COUNTIFS($E188:$AI189,CA$5)*CA$4</f>
        <v>0</v>
      </c>
      <c r="CB188" s="46">
        <f t="shared" si="267"/>
        <v>0</v>
      </c>
      <c r="CC188" s="46">
        <f t="shared" si="267"/>
        <v>0</v>
      </c>
      <c r="CD188" s="46">
        <f t="shared" si="267"/>
        <v>0</v>
      </c>
      <c r="CE188" s="46">
        <f t="shared" si="267"/>
        <v>0</v>
      </c>
      <c r="CF188" s="46">
        <f t="shared" si="267"/>
        <v>0</v>
      </c>
      <c r="CG188" s="46">
        <f t="shared" si="267"/>
        <v>0</v>
      </c>
      <c r="CH188" s="46">
        <f t="shared" si="267"/>
        <v>0</v>
      </c>
      <c r="CI188" s="46">
        <f t="shared" si="267"/>
        <v>0</v>
      </c>
      <c r="CJ188" s="46">
        <f t="shared" si="267"/>
        <v>0</v>
      </c>
      <c r="CK188" s="46">
        <f t="shared" si="267"/>
        <v>0</v>
      </c>
      <c r="CL188" s="46">
        <f t="shared" si="267"/>
        <v>0</v>
      </c>
      <c r="CM188" s="46">
        <f t="shared" si="267"/>
        <v>0</v>
      </c>
      <c r="CN188" s="46">
        <f t="shared" si="267"/>
        <v>0</v>
      </c>
      <c r="CO188" s="46">
        <f t="shared" si="267"/>
        <v>0</v>
      </c>
      <c r="CP188" s="46">
        <f t="shared" si="267"/>
        <v>0</v>
      </c>
      <c r="CQ188" s="46">
        <f t="shared" si="267"/>
        <v>0</v>
      </c>
      <c r="CR188" s="46">
        <f t="shared" si="267"/>
        <v>0</v>
      </c>
      <c r="CS188" s="46">
        <f t="shared" si="267"/>
        <v>0</v>
      </c>
      <c r="CT188" s="46">
        <f t="shared" si="267"/>
        <v>0</v>
      </c>
      <c r="CU188" s="46">
        <f t="shared" si="267"/>
        <v>0</v>
      </c>
      <c r="CV188" s="46">
        <f t="shared" si="267"/>
        <v>0</v>
      </c>
      <c r="CW188" s="46">
        <f t="shared" si="267"/>
        <v>0</v>
      </c>
      <c r="CX188" s="46">
        <f t="shared" si="267"/>
        <v>0</v>
      </c>
      <c r="CY188" s="46">
        <f t="shared" si="267"/>
        <v>0</v>
      </c>
      <c r="CZ188" s="46">
        <f t="shared" si="267"/>
        <v>0</v>
      </c>
      <c r="DA188" s="46">
        <f t="shared" si="267"/>
        <v>0</v>
      </c>
      <c r="DB188" s="46">
        <f t="shared" si="267"/>
        <v>0</v>
      </c>
      <c r="DC188" s="46">
        <f t="shared" si="267"/>
        <v>0</v>
      </c>
      <c r="DD188" s="46">
        <f t="shared" si="267"/>
        <v>0</v>
      </c>
      <c r="DE188" s="46">
        <f t="shared" si="267"/>
        <v>0</v>
      </c>
      <c r="DF188" s="46">
        <f t="shared" si="267"/>
        <v>0</v>
      </c>
      <c r="DG188" s="46">
        <f aca="true" t="shared" si="268" ref="DG188:EL188">_xlfn.COUNTIFS($E188:$AI189,DG$5)*DG$4</f>
        <v>0</v>
      </c>
      <c r="DH188" s="46">
        <f t="shared" si="268"/>
        <v>0</v>
      </c>
      <c r="DI188" s="46">
        <f t="shared" si="268"/>
        <v>0</v>
      </c>
      <c r="DJ188" s="46">
        <f t="shared" si="268"/>
        <v>0</v>
      </c>
      <c r="DK188" s="46">
        <f t="shared" si="268"/>
        <v>0</v>
      </c>
      <c r="DL188" s="46">
        <f t="shared" si="268"/>
        <v>0</v>
      </c>
      <c r="DM188" s="46">
        <f t="shared" si="268"/>
        <v>0</v>
      </c>
      <c r="DN188" s="46">
        <f t="shared" si="268"/>
        <v>0</v>
      </c>
      <c r="DO188" s="46">
        <f t="shared" si="268"/>
        <v>0</v>
      </c>
      <c r="DP188" s="46">
        <f t="shared" si="268"/>
        <v>0</v>
      </c>
      <c r="DQ188" s="46">
        <f t="shared" si="268"/>
        <v>0</v>
      </c>
      <c r="DR188" s="46">
        <f t="shared" si="268"/>
        <v>0</v>
      </c>
      <c r="DS188" s="46">
        <f t="shared" si="268"/>
        <v>0</v>
      </c>
      <c r="DT188" s="46">
        <f t="shared" si="268"/>
        <v>0</v>
      </c>
      <c r="DU188" s="46">
        <f t="shared" si="268"/>
        <v>0</v>
      </c>
      <c r="DV188" s="46">
        <f t="shared" si="268"/>
        <v>0</v>
      </c>
      <c r="DW188" s="46">
        <f t="shared" si="268"/>
        <v>0</v>
      </c>
      <c r="DX188" s="46">
        <f t="shared" si="268"/>
        <v>0</v>
      </c>
      <c r="DY188" s="46">
        <f t="shared" si="268"/>
        <v>0</v>
      </c>
      <c r="DZ188" s="46">
        <f t="shared" si="268"/>
        <v>0</v>
      </c>
      <c r="EA188" s="46">
        <f t="shared" si="268"/>
        <v>0</v>
      </c>
      <c r="EB188" s="46">
        <f t="shared" si="268"/>
        <v>0</v>
      </c>
      <c r="EC188" s="46">
        <f t="shared" si="268"/>
        <v>0</v>
      </c>
      <c r="ED188" s="46">
        <f t="shared" si="268"/>
        <v>0</v>
      </c>
      <c r="EE188" s="46">
        <f t="shared" si="268"/>
        <v>0</v>
      </c>
      <c r="EF188" s="46">
        <f t="shared" si="268"/>
        <v>0</v>
      </c>
      <c r="EG188" s="46">
        <f t="shared" si="268"/>
        <v>0</v>
      </c>
      <c r="EH188" s="46">
        <f t="shared" si="268"/>
        <v>0</v>
      </c>
      <c r="EI188" s="46">
        <f t="shared" si="268"/>
        <v>0</v>
      </c>
      <c r="EJ188" s="46">
        <f t="shared" si="268"/>
        <v>0</v>
      </c>
      <c r="EK188" s="46">
        <f t="shared" si="268"/>
        <v>0</v>
      </c>
      <c r="EL188" s="46">
        <f t="shared" si="268"/>
        <v>0</v>
      </c>
      <c r="EM188" s="46">
        <f>_xlfn.COUNTIFS($E188:$AI189,EM$5)*EM$4</f>
        <v>0</v>
      </c>
      <c r="EN188" s="46">
        <f>_xlfn.COUNTIFS($E188:$AI189,EN$5)*EN$4</f>
        <v>0</v>
      </c>
      <c r="EO188" s="46">
        <f>_xlfn.COUNTIFS($E188:$AI189,EO$5)*EO$4</f>
        <v>0</v>
      </c>
    </row>
    <row r="189" spans="1:145" ht="12">
      <c r="A189" s="47"/>
      <c r="B189" s="48"/>
      <c r="C189" s="49"/>
      <c r="D189" s="11"/>
      <c r="E189" s="12"/>
      <c r="F189" s="12"/>
      <c r="G189" s="12"/>
      <c r="H189" s="12"/>
      <c r="I189" s="13"/>
      <c r="J189" s="13"/>
      <c r="K189" s="12"/>
      <c r="L189" s="12"/>
      <c r="M189" s="12"/>
      <c r="N189" s="12"/>
      <c r="O189" s="12"/>
      <c r="P189" s="12"/>
      <c r="Q189" s="13"/>
      <c r="R189" s="12"/>
      <c r="S189" s="12"/>
      <c r="T189" s="12"/>
      <c r="U189" s="12"/>
      <c r="V189" s="12"/>
      <c r="W189" s="12"/>
      <c r="X189" s="13"/>
      <c r="Y189" s="12"/>
      <c r="Z189" s="12"/>
      <c r="AA189" s="12"/>
      <c r="AB189" s="12"/>
      <c r="AC189" s="12"/>
      <c r="AD189" s="12"/>
      <c r="AE189" s="13"/>
      <c r="AF189" s="12"/>
      <c r="AG189" s="12"/>
      <c r="AH189" s="12"/>
      <c r="AI189" s="12"/>
      <c r="AJ189" s="50"/>
      <c r="AK189" s="44"/>
      <c r="AL189" s="44"/>
      <c r="AM189" s="44"/>
      <c r="AN189" s="44"/>
      <c r="AO189" s="44"/>
      <c r="AP189" s="45"/>
      <c r="AQ189" s="52"/>
      <c r="AR189" s="46"/>
      <c r="AS189" s="54"/>
      <c r="AT189" s="54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</row>
    <row r="190" spans="1:145" ht="15" customHeight="1">
      <c r="A190" s="47">
        <v>93</v>
      </c>
      <c r="B190" s="48"/>
      <c r="C190" s="49"/>
      <c r="D190" s="11"/>
      <c r="E190" s="12"/>
      <c r="F190" s="12"/>
      <c r="G190" s="12"/>
      <c r="H190" s="12"/>
      <c r="I190" s="13"/>
      <c r="J190" s="13"/>
      <c r="K190" s="12"/>
      <c r="L190" s="12"/>
      <c r="M190" s="12"/>
      <c r="N190" s="12"/>
      <c r="O190" s="12"/>
      <c r="P190" s="12"/>
      <c r="Q190" s="13"/>
      <c r="R190" s="12"/>
      <c r="S190" s="12"/>
      <c r="T190" s="12"/>
      <c r="U190" s="12"/>
      <c r="V190" s="12"/>
      <c r="W190" s="12"/>
      <c r="X190" s="13"/>
      <c r="Y190" s="12"/>
      <c r="Z190" s="12"/>
      <c r="AA190" s="12"/>
      <c r="AB190" s="12"/>
      <c r="AC190" s="12"/>
      <c r="AD190" s="12"/>
      <c r="AE190" s="13"/>
      <c r="AF190" s="12"/>
      <c r="AG190" s="12"/>
      <c r="AH190" s="12"/>
      <c r="AI190" s="12"/>
      <c r="AJ190" s="50">
        <f>IF(AL190&gt;2,(COUNTIF($E$5:$AI$5,"*"))-(AL190-2),(COUNTIF($E$5:$AI$5,"*")))</f>
        <v>31</v>
      </c>
      <c r="AK190" s="44">
        <f>COUNTIF(E190:AI191,"İ")+COUNTIF(E190:AI191,"Yİ")</f>
        <v>0</v>
      </c>
      <c r="AL190" s="44">
        <f>COUNTIF(E190:AI190,"R")</f>
        <v>0</v>
      </c>
      <c r="AM190" s="44">
        <f>COUNTIF(E190:AI191,"&gt;0")+COUNTIF(E190:AI191,"*")</f>
        <v>0</v>
      </c>
      <c r="AN190" s="44">
        <f>COUNTIF(E191:AI191,"*")*10+COUNTIF(E191:AI191,"&gt;=12")*10</f>
        <v>0</v>
      </c>
      <c r="AO190" s="44">
        <f>_xlfn.COUNTIFS(E190:AI191,"P8")+_xlfn.COUNTIFS(E190:AI191,"P12")+_xlfn.COUNTIFS(E190:AI191,"P24")+_xlfn.COUNTIFS(E190:AI191,"RT8")+_xlfn.COUNTIFS(E190:AI191,"RT12")+_xlfn.COUNTIFS(E190:AI191,"RT24")+_xlfn.COUNTIFS(E190:AI191,"B8")+_xlfn.COUNTIFS(E190:AI191,"B12")+_xlfn.COUNTIFS(E190:AI191,"B24")+_xlfn.COUNTIFS(E190:AI191,"P9")+_xlfn.COUNTIFS(E190:AI191,"B9")+_xlfn.COUNTIFS(E190:AI191,"RT9")+_xlfn.COUNTIFS(E190:AI191,"P13")+_xlfn.COUNTIFS(E190:AI191,"P14")+_xlfn.COUNTIFS(E190:AI191,"P15")+_xlfn.COUNTIFS(E190:AI191,"P17")+_xlfn.COUNTIFS(E190:AI191,"P18")+_xlfn.COUNTIFS(E190:AI191,"P19")+_xlfn.COUNTIFS(E190:AI191,"P20")+_xlfn.COUNTIFS(E190:AI191,"B13")+_xlfn.COUNTIFS(E190:AI191,"B14")+_xlfn.COUNTIFS(E190:AI191,"B15")+_xlfn.COUNTIFS(E190:AI191,"B15")+_xlfn.COUNTIFS(E190:AI191,"B17")+_xlfn.COUNTIFS(E190:AI191,"B18")+_xlfn.COUNTIFS(E190:AI191,"B19")+_xlfn.COUNTIFS(E190:AI191,"B20")+_xlfn.COUNTIFS(E190:AI191,"RT13")+_xlfn.COUNTIFS(E190:AI191,"RT14")+_xlfn.COUNTIFS(E190:AI191,"RT15")+_xlfn.COUNTIFS(E190:AI191,"RT17")+_xlfn.COUNTIFS(E190:AI191,"RT18")+_xlfn.COUNTIFS(E190:AI191,"RT19")+_xlfn.COUNTIFS(E190:AI191,"RT20")</f>
        <v>0</v>
      </c>
      <c r="AP190" s="45">
        <f>AY190</f>
        <v>0</v>
      </c>
      <c r="AQ190" s="51">
        <f>SUM(E190:AI191)</f>
        <v>0</v>
      </c>
      <c r="AR190" s="46">
        <f>SUM(AU190:EO191)</f>
        <v>0</v>
      </c>
      <c r="AS190" s="53">
        <f>SUM(AR190+AQ190)</f>
        <v>0</v>
      </c>
      <c r="AT190" s="54">
        <f>IF(AS190&lt;180,0,AS190-180)</f>
        <v>0</v>
      </c>
      <c r="AU190" s="46">
        <f aca="true" t="shared" si="269" ref="AU190:BZ190">_xlfn.COUNTIFS($E190:$AI191,AU$5)*AU$4</f>
        <v>0</v>
      </c>
      <c r="AV190" s="46">
        <f t="shared" si="269"/>
        <v>0</v>
      </c>
      <c r="AW190" s="46">
        <f t="shared" si="269"/>
        <v>0</v>
      </c>
      <c r="AX190" s="46">
        <f t="shared" si="269"/>
        <v>0</v>
      </c>
      <c r="AY190" s="46">
        <f t="shared" si="269"/>
        <v>0</v>
      </c>
      <c r="AZ190" s="46">
        <f t="shared" si="269"/>
        <v>0</v>
      </c>
      <c r="BA190" s="46">
        <f t="shared" si="269"/>
        <v>0</v>
      </c>
      <c r="BB190" s="46">
        <f t="shared" si="269"/>
        <v>0</v>
      </c>
      <c r="BC190" s="46">
        <f t="shared" si="269"/>
        <v>0</v>
      </c>
      <c r="BD190" s="46">
        <f t="shared" si="269"/>
        <v>0</v>
      </c>
      <c r="BE190" s="46">
        <f t="shared" si="269"/>
        <v>0</v>
      </c>
      <c r="BF190" s="46">
        <f t="shared" si="269"/>
        <v>0</v>
      </c>
      <c r="BG190" s="46">
        <f t="shared" si="269"/>
        <v>0</v>
      </c>
      <c r="BH190" s="46">
        <f t="shared" si="269"/>
        <v>0</v>
      </c>
      <c r="BI190" s="46">
        <f t="shared" si="269"/>
        <v>0</v>
      </c>
      <c r="BJ190" s="46">
        <f t="shared" si="269"/>
        <v>0</v>
      </c>
      <c r="BK190" s="46">
        <f t="shared" si="269"/>
        <v>0</v>
      </c>
      <c r="BL190" s="46">
        <f t="shared" si="269"/>
        <v>0</v>
      </c>
      <c r="BM190" s="46">
        <f t="shared" si="269"/>
        <v>0</v>
      </c>
      <c r="BN190" s="46">
        <f t="shared" si="269"/>
        <v>0</v>
      </c>
      <c r="BO190" s="46">
        <f t="shared" si="269"/>
        <v>0</v>
      </c>
      <c r="BP190" s="46">
        <f t="shared" si="269"/>
        <v>0</v>
      </c>
      <c r="BQ190" s="46">
        <f t="shared" si="269"/>
        <v>0</v>
      </c>
      <c r="BR190" s="46">
        <f t="shared" si="269"/>
        <v>0</v>
      </c>
      <c r="BS190" s="46">
        <f t="shared" si="269"/>
        <v>0</v>
      </c>
      <c r="BT190" s="46">
        <f t="shared" si="269"/>
        <v>0</v>
      </c>
      <c r="BU190" s="46">
        <f t="shared" si="269"/>
        <v>0</v>
      </c>
      <c r="BV190" s="46">
        <f t="shared" si="269"/>
        <v>0</v>
      </c>
      <c r="BW190" s="46">
        <f t="shared" si="269"/>
        <v>0</v>
      </c>
      <c r="BX190" s="46">
        <f t="shared" si="269"/>
        <v>0</v>
      </c>
      <c r="BY190" s="46">
        <f t="shared" si="269"/>
        <v>0</v>
      </c>
      <c r="BZ190" s="46">
        <f t="shared" si="269"/>
        <v>0</v>
      </c>
      <c r="CA190" s="46">
        <f aca="true" t="shared" si="270" ref="CA190:DF190">_xlfn.COUNTIFS($E190:$AI191,CA$5)*CA$4</f>
        <v>0</v>
      </c>
      <c r="CB190" s="46">
        <f t="shared" si="270"/>
        <v>0</v>
      </c>
      <c r="CC190" s="46">
        <f t="shared" si="270"/>
        <v>0</v>
      </c>
      <c r="CD190" s="46">
        <f t="shared" si="270"/>
        <v>0</v>
      </c>
      <c r="CE190" s="46">
        <f t="shared" si="270"/>
        <v>0</v>
      </c>
      <c r="CF190" s="46">
        <f t="shared" si="270"/>
        <v>0</v>
      </c>
      <c r="CG190" s="46">
        <f t="shared" si="270"/>
        <v>0</v>
      </c>
      <c r="CH190" s="46">
        <f t="shared" si="270"/>
        <v>0</v>
      </c>
      <c r="CI190" s="46">
        <f t="shared" si="270"/>
        <v>0</v>
      </c>
      <c r="CJ190" s="46">
        <f t="shared" si="270"/>
        <v>0</v>
      </c>
      <c r="CK190" s="46">
        <f t="shared" si="270"/>
        <v>0</v>
      </c>
      <c r="CL190" s="46">
        <f t="shared" si="270"/>
        <v>0</v>
      </c>
      <c r="CM190" s="46">
        <f t="shared" si="270"/>
        <v>0</v>
      </c>
      <c r="CN190" s="46">
        <f t="shared" si="270"/>
        <v>0</v>
      </c>
      <c r="CO190" s="46">
        <f t="shared" si="270"/>
        <v>0</v>
      </c>
      <c r="CP190" s="46">
        <f t="shared" si="270"/>
        <v>0</v>
      </c>
      <c r="CQ190" s="46">
        <f t="shared" si="270"/>
        <v>0</v>
      </c>
      <c r="CR190" s="46">
        <f t="shared" si="270"/>
        <v>0</v>
      </c>
      <c r="CS190" s="46">
        <f t="shared" si="270"/>
        <v>0</v>
      </c>
      <c r="CT190" s="46">
        <f t="shared" si="270"/>
        <v>0</v>
      </c>
      <c r="CU190" s="46">
        <f t="shared" si="270"/>
        <v>0</v>
      </c>
      <c r="CV190" s="46">
        <f t="shared" si="270"/>
        <v>0</v>
      </c>
      <c r="CW190" s="46">
        <f t="shared" si="270"/>
        <v>0</v>
      </c>
      <c r="CX190" s="46">
        <f t="shared" si="270"/>
        <v>0</v>
      </c>
      <c r="CY190" s="46">
        <f t="shared" si="270"/>
        <v>0</v>
      </c>
      <c r="CZ190" s="46">
        <f t="shared" si="270"/>
        <v>0</v>
      </c>
      <c r="DA190" s="46">
        <f t="shared" si="270"/>
        <v>0</v>
      </c>
      <c r="DB190" s="46">
        <f t="shared" si="270"/>
        <v>0</v>
      </c>
      <c r="DC190" s="46">
        <f t="shared" si="270"/>
        <v>0</v>
      </c>
      <c r="DD190" s="46">
        <f t="shared" si="270"/>
        <v>0</v>
      </c>
      <c r="DE190" s="46">
        <f t="shared" si="270"/>
        <v>0</v>
      </c>
      <c r="DF190" s="46">
        <f t="shared" si="270"/>
        <v>0</v>
      </c>
      <c r="DG190" s="46">
        <f aca="true" t="shared" si="271" ref="DG190:EL190">_xlfn.COUNTIFS($E190:$AI191,DG$5)*DG$4</f>
        <v>0</v>
      </c>
      <c r="DH190" s="46">
        <f t="shared" si="271"/>
        <v>0</v>
      </c>
      <c r="DI190" s="46">
        <f t="shared" si="271"/>
        <v>0</v>
      </c>
      <c r="DJ190" s="46">
        <f t="shared" si="271"/>
        <v>0</v>
      </c>
      <c r="DK190" s="46">
        <f t="shared" si="271"/>
        <v>0</v>
      </c>
      <c r="DL190" s="46">
        <f t="shared" si="271"/>
        <v>0</v>
      </c>
      <c r="DM190" s="46">
        <f t="shared" si="271"/>
        <v>0</v>
      </c>
      <c r="DN190" s="46">
        <f t="shared" si="271"/>
        <v>0</v>
      </c>
      <c r="DO190" s="46">
        <f t="shared" si="271"/>
        <v>0</v>
      </c>
      <c r="DP190" s="46">
        <f t="shared" si="271"/>
        <v>0</v>
      </c>
      <c r="DQ190" s="46">
        <f t="shared" si="271"/>
        <v>0</v>
      </c>
      <c r="DR190" s="46">
        <f t="shared" si="271"/>
        <v>0</v>
      </c>
      <c r="DS190" s="46">
        <f t="shared" si="271"/>
        <v>0</v>
      </c>
      <c r="DT190" s="46">
        <f t="shared" si="271"/>
        <v>0</v>
      </c>
      <c r="DU190" s="46">
        <f t="shared" si="271"/>
        <v>0</v>
      </c>
      <c r="DV190" s="46">
        <f t="shared" si="271"/>
        <v>0</v>
      </c>
      <c r="DW190" s="46">
        <f t="shared" si="271"/>
        <v>0</v>
      </c>
      <c r="DX190" s="46">
        <f t="shared" si="271"/>
        <v>0</v>
      </c>
      <c r="DY190" s="46">
        <f t="shared" si="271"/>
        <v>0</v>
      </c>
      <c r="DZ190" s="46">
        <f t="shared" si="271"/>
        <v>0</v>
      </c>
      <c r="EA190" s="46">
        <f t="shared" si="271"/>
        <v>0</v>
      </c>
      <c r="EB190" s="46">
        <f t="shared" si="271"/>
        <v>0</v>
      </c>
      <c r="EC190" s="46">
        <f t="shared" si="271"/>
        <v>0</v>
      </c>
      <c r="ED190" s="46">
        <f t="shared" si="271"/>
        <v>0</v>
      </c>
      <c r="EE190" s="46">
        <f t="shared" si="271"/>
        <v>0</v>
      </c>
      <c r="EF190" s="46">
        <f t="shared" si="271"/>
        <v>0</v>
      </c>
      <c r="EG190" s="46">
        <f t="shared" si="271"/>
        <v>0</v>
      </c>
      <c r="EH190" s="46">
        <f t="shared" si="271"/>
        <v>0</v>
      </c>
      <c r="EI190" s="46">
        <f t="shared" si="271"/>
        <v>0</v>
      </c>
      <c r="EJ190" s="46">
        <f t="shared" si="271"/>
        <v>0</v>
      </c>
      <c r="EK190" s="46">
        <f t="shared" si="271"/>
        <v>0</v>
      </c>
      <c r="EL190" s="46">
        <f t="shared" si="271"/>
        <v>0</v>
      </c>
      <c r="EM190" s="46">
        <f>_xlfn.COUNTIFS($E190:$AI191,EM$5)*EM$4</f>
        <v>0</v>
      </c>
      <c r="EN190" s="46">
        <f>_xlfn.COUNTIFS($E190:$AI191,EN$5)*EN$4</f>
        <v>0</v>
      </c>
      <c r="EO190" s="46">
        <f>_xlfn.COUNTIFS($E190:$AI191,EO$5)*EO$4</f>
        <v>0</v>
      </c>
    </row>
    <row r="191" spans="1:145" ht="12">
      <c r="A191" s="47"/>
      <c r="B191" s="48"/>
      <c r="C191" s="49"/>
      <c r="D191" s="11"/>
      <c r="E191" s="12"/>
      <c r="F191" s="12"/>
      <c r="G191" s="12"/>
      <c r="H191" s="12"/>
      <c r="I191" s="13"/>
      <c r="J191" s="13"/>
      <c r="K191" s="12"/>
      <c r="L191" s="12"/>
      <c r="M191" s="12"/>
      <c r="N191" s="12"/>
      <c r="O191" s="12"/>
      <c r="P191" s="12"/>
      <c r="Q191" s="13"/>
      <c r="R191" s="12"/>
      <c r="S191" s="12"/>
      <c r="T191" s="12"/>
      <c r="U191" s="12"/>
      <c r="V191" s="12"/>
      <c r="W191" s="12"/>
      <c r="X191" s="13"/>
      <c r="Y191" s="12"/>
      <c r="Z191" s="12"/>
      <c r="AA191" s="12"/>
      <c r="AB191" s="12"/>
      <c r="AC191" s="12"/>
      <c r="AD191" s="12"/>
      <c r="AE191" s="13"/>
      <c r="AF191" s="12"/>
      <c r="AG191" s="12"/>
      <c r="AH191" s="12"/>
      <c r="AI191" s="12"/>
      <c r="AJ191" s="50"/>
      <c r="AK191" s="44"/>
      <c r="AL191" s="44"/>
      <c r="AM191" s="44"/>
      <c r="AN191" s="44"/>
      <c r="AO191" s="44"/>
      <c r="AP191" s="45"/>
      <c r="AQ191" s="52"/>
      <c r="AR191" s="46"/>
      <c r="AS191" s="54"/>
      <c r="AT191" s="54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</row>
    <row r="192" spans="1:145" ht="15" customHeight="1">
      <c r="A192" s="47">
        <v>94</v>
      </c>
      <c r="B192" s="48"/>
      <c r="C192" s="49"/>
      <c r="D192" s="11"/>
      <c r="E192" s="12"/>
      <c r="F192" s="12"/>
      <c r="G192" s="12"/>
      <c r="H192" s="12"/>
      <c r="I192" s="13"/>
      <c r="J192" s="13"/>
      <c r="K192" s="12"/>
      <c r="L192" s="12"/>
      <c r="M192" s="12"/>
      <c r="N192" s="12"/>
      <c r="O192" s="12"/>
      <c r="P192" s="12"/>
      <c r="Q192" s="13"/>
      <c r="R192" s="12"/>
      <c r="S192" s="12"/>
      <c r="T192" s="12"/>
      <c r="U192" s="12"/>
      <c r="V192" s="12"/>
      <c r="W192" s="12"/>
      <c r="X192" s="13"/>
      <c r="Y192" s="12"/>
      <c r="Z192" s="12"/>
      <c r="AA192" s="12"/>
      <c r="AB192" s="12"/>
      <c r="AC192" s="12"/>
      <c r="AD192" s="12"/>
      <c r="AE192" s="13"/>
      <c r="AF192" s="12"/>
      <c r="AG192" s="12"/>
      <c r="AH192" s="12"/>
      <c r="AI192" s="12"/>
      <c r="AJ192" s="50">
        <f>IF(AL192&gt;2,(COUNTIF($E$5:$AI$5,"*"))-(AL192-2),(COUNTIF($E$5:$AI$5,"*")))</f>
        <v>31</v>
      </c>
      <c r="AK192" s="44">
        <f>COUNTIF(E192:AI193,"İ")+COUNTIF(E192:AI193,"Yİ")</f>
        <v>0</v>
      </c>
      <c r="AL192" s="44">
        <f>COUNTIF(E192:AI192,"R")</f>
        <v>0</v>
      </c>
      <c r="AM192" s="44">
        <f>COUNTIF(E192:AI193,"&gt;0")+COUNTIF(E192:AI193,"*")</f>
        <v>0</v>
      </c>
      <c r="AN192" s="44">
        <f>COUNTIF(E193:AI193,"*")*10+COUNTIF(E193:AI193,"&gt;=12")*10</f>
        <v>0</v>
      </c>
      <c r="AO192" s="44">
        <f>_xlfn.COUNTIFS(E192:AI193,"P8")+_xlfn.COUNTIFS(E192:AI193,"P12")+_xlfn.COUNTIFS(E192:AI193,"P24")+_xlfn.COUNTIFS(E192:AI193,"RT8")+_xlfn.COUNTIFS(E192:AI193,"RT12")+_xlfn.COUNTIFS(E192:AI193,"RT24")+_xlfn.COUNTIFS(E192:AI193,"B8")+_xlfn.COUNTIFS(E192:AI193,"B12")+_xlfn.COUNTIFS(E192:AI193,"B24")+_xlfn.COUNTIFS(E192:AI193,"P9")+_xlfn.COUNTIFS(E192:AI193,"B9")+_xlfn.COUNTIFS(E192:AI193,"RT9")+_xlfn.COUNTIFS(E192:AI193,"P13")+_xlfn.COUNTIFS(E192:AI193,"P14")+_xlfn.COUNTIFS(E192:AI193,"P15")+_xlfn.COUNTIFS(E192:AI193,"P17")+_xlfn.COUNTIFS(E192:AI193,"P18")+_xlfn.COUNTIFS(E192:AI193,"P19")+_xlfn.COUNTIFS(E192:AI193,"P20")+_xlfn.COUNTIFS(E192:AI193,"B13")+_xlfn.COUNTIFS(E192:AI193,"B14")+_xlfn.COUNTIFS(E192:AI193,"B15")+_xlfn.COUNTIFS(E192:AI193,"B15")+_xlfn.COUNTIFS(E192:AI193,"B17")+_xlfn.COUNTIFS(E192:AI193,"B18")+_xlfn.COUNTIFS(E192:AI193,"B19")+_xlfn.COUNTIFS(E192:AI193,"B20")+_xlfn.COUNTIFS(E192:AI193,"RT13")+_xlfn.COUNTIFS(E192:AI193,"RT14")+_xlfn.COUNTIFS(E192:AI193,"RT15")+_xlfn.COUNTIFS(E192:AI193,"RT17")+_xlfn.COUNTIFS(E192:AI193,"RT18")+_xlfn.COUNTIFS(E192:AI193,"RT19")+_xlfn.COUNTIFS(E192:AI193,"RT20")</f>
        <v>0</v>
      </c>
      <c r="AP192" s="45">
        <f>AY192</f>
        <v>0</v>
      </c>
      <c r="AQ192" s="51">
        <f>SUM(E192:AI193)</f>
        <v>0</v>
      </c>
      <c r="AR192" s="46">
        <f>SUM(AU192:EO193)</f>
        <v>0</v>
      </c>
      <c r="AS192" s="53">
        <f>SUM(AR192+AQ192)</f>
        <v>0</v>
      </c>
      <c r="AT192" s="54">
        <f>IF(AS192&lt;180,0,AS192-180)</f>
        <v>0</v>
      </c>
      <c r="AU192" s="46">
        <f aca="true" t="shared" si="272" ref="AU192:BZ192">_xlfn.COUNTIFS($E192:$AI193,AU$5)*AU$4</f>
        <v>0</v>
      </c>
      <c r="AV192" s="46">
        <f t="shared" si="272"/>
        <v>0</v>
      </c>
      <c r="AW192" s="46">
        <f t="shared" si="272"/>
        <v>0</v>
      </c>
      <c r="AX192" s="46">
        <f t="shared" si="272"/>
        <v>0</v>
      </c>
      <c r="AY192" s="46">
        <f t="shared" si="272"/>
        <v>0</v>
      </c>
      <c r="AZ192" s="46">
        <f t="shared" si="272"/>
        <v>0</v>
      </c>
      <c r="BA192" s="46">
        <f t="shared" si="272"/>
        <v>0</v>
      </c>
      <c r="BB192" s="46">
        <f t="shared" si="272"/>
        <v>0</v>
      </c>
      <c r="BC192" s="46">
        <f t="shared" si="272"/>
        <v>0</v>
      </c>
      <c r="BD192" s="46">
        <f t="shared" si="272"/>
        <v>0</v>
      </c>
      <c r="BE192" s="46">
        <f t="shared" si="272"/>
        <v>0</v>
      </c>
      <c r="BF192" s="46">
        <f t="shared" si="272"/>
        <v>0</v>
      </c>
      <c r="BG192" s="46">
        <f t="shared" si="272"/>
        <v>0</v>
      </c>
      <c r="BH192" s="46">
        <f t="shared" si="272"/>
        <v>0</v>
      </c>
      <c r="BI192" s="46">
        <f t="shared" si="272"/>
        <v>0</v>
      </c>
      <c r="BJ192" s="46">
        <f t="shared" si="272"/>
        <v>0</v>
      </c>
      <c r="BK192" s="46">
        <f t="shared" si="272"/>
        <v>0</v>
      </c>
      <c r="BL192" s="46">
        <f t="shared" si="272"/>
        <v>0</v>
      </c>
      <c r="BM192" s="46">
        <f t="shared" si="272"/>
        <v>0</v>
      </c>
      <c r="BN192" s="46">
        <f t="shared" si="272"/>
        <v>0</v>
      </c>
      <c r="BO192" s="46">
        <f t="shared" si="272"/>
        <v>0</v>
      </c>
      <c r="BP192" s="46">
        <f t="shared" si="272"/>
        <v>0</v>
      </c>
      <c r="BQ192" s="46">
        <f t="shared" si="272"/>
        <v>0</v>
      </c>
      <c r="BR192" s="46">
        <f t="shared" si="272"/>
        <v>0</v>
      </c>
      <c r="BS192" s="46">
        <f t="shared" si="272"/>
        <v>0</v>
      </c>
      <c r="BT192" s="46">
        <f t="shared" si="272"/>
        <v>0</v>
      </c>
      <c r="BU192" s="46">
        <f t="shared" si="272"/>
        <v>0</v>
      </c>
      <c r="BV192" s="46">
        <f t="shared" si="272"/>
        <v>0</v>
      </c>
      <c r="BW192" s="46">
        <f t="shared" si="272"/>
        <v>0</v>
      </c>
      <c r="BX192" s="46">
        <f t="shared" si="272"/>
        <v>0</v>
      </c>
      <c r="BY192" s="46">
        <f t="shared" si="272"/>
        <v>0</v>
      </c>
      <c r="BZ192" s="46">
        <f t="shared" si="272"/>
        <v>0</v>
      </c>
      <c r="CA192" s="46">
        <f aca="true" t="shared" si="273" ref="CA192:DF192">_xlfn.COUNTIFS($E192:$AI193,CA$5)*CA$4</f>
        <v>0</v>
      </c>
      <c r="CB192" s="46">
        <f t="shared" si="273"/>
        <v>0</v>
      </c>
      <c r="CC192" s="46">
        <f t="shared" si="273"/>
        <v>0</v>
      </c>
      <c r="CD192" s="46">
        <f t="shared" si="273"/>
        <v>0</v>
      </c>
      <c r="CE192" s="46">
        <f t="shared" si="273"/>
        <v>0</v>
      </c>
      <c r="CF192" s="46">
        <f t="shared" si="273"/>
        <v>0</v>
      </c>
      <c r="CG192" s="46">
        <f t="shared" si="273"/>
        <v>0</v>
      </c>
      <c r="CH192" s="46">
        <f t="shared" si="273"/>
        <v>0</v>
      </c>
      <c r="CI192" s="46">
        <f t="shared" si="273"/>
        <v>0</v>
      </c>
      <c r="CJ192" s="46">
        <f t="shared" si="273"/>
        <v>0</v>
      </c>
      <c r="CK192" s="46">
        <f t="shared" si="273"/>
        <v>0</v>
      </c>
      <c r="CL192" s="46">
        <f t="shared" si="273"/>
        <v>0</v>
      </c>
      <c r="CM192" s="46">
        <f t="shared" si="273"/>
        <v>0</v>
      </c>
      <c r="CN192" s="46">
        <f t="shared" si="273"/>
        <v>0</v>
      </c>
      <c r="CO192" s="46">
        <f t="shared" si="273"/>
        <v>0</v>
      </c>
      <c r="CP192" s="46">
        <f t="shared" si="273"/>
        <v>0</v>
      </c>
      <c r="CQ192" s="46">
        <f t="shared" si="273"/>
        <v>0</v>
      </c>
      <c r="CR192" s="46">
        <f t="shared" si="273"/>
        <v>0</v>
      </c>
      <c r="CS192" s="46">
        <f t="shared" si="273"/>
        <v>0</v>
      </c>
      <c r="CT192" s="46">
        <f t="shared" si="273"/>
        <v>0</v>
      </c>
      <c r="CU192" s="46">
        <f t="shared" si="273"/>
        <v>0</v>
      </c>
      <c r="CV192" s="46">
        <f t="shared" si="273"/>
        <v>0</v>
      </c>
      <c r="CW192" s="46">
        <f t="shared" si="273"/>
        <v>0</v>
      </c>
      <c r="CX192" s="46">
        <f t="shared" si="273"/>
        <v>0</v>
      </c>
      <c r="CY192" s="46">
        <f t="shared" si="273"/>
        <v>0</v>
      </c>
      <c r="CZ192" s="46">
        <f t="shared" si="273"/>
        <v>0</v>
      </c>
      <c r="DA192" s="46">
        <f t="shared" si="273"/>
        <v>0</v>
      </c>
      <c r="DB192" s="46">
        <f t="shared" si="273"/>
        <v>0</v>
      </c>
      <c r="DC192" s="46">
        <f t="shared" si="273"/>
        <v>0</v>
      </c>
      <c r="DD192" s="46">
        <f t="shared" si="273"/>
        <v>0</v>
      </c>
      <c r="DE192" s="46">
        <f t="shared" si="273"/>
        <v>0</v>
      </c>
      <c r="DF192" s="46">
        <f t="shared" si="273"/>
        <v>0</v>
      </c>
      <c r="DG192" s="46">
        <f aca="true" t="shared" si="274" ref="DG192:EL192">_xlfn.COUNTIFS($E192:$AI193,DG$5)*DG$4</f>
        <v>0</v>
      </c>
      <c r="DH192" s="46">
        <f t="shared" si="274"/>
        <v>0</v>
      </c>
      <c r="DI192" s="46">
        <f t="shared" si="274"/>
        <v>0</v>
      </c>
      <c r="DJ192" s="46">
        <f t="shared" si="274"/>
        <v>0</v>
      </c>
      <c r="DK192" s="46">
        <f t="shared" si="274"/>
        <v>0</v>
      </c>
      <c r="DL192" s="46">
        <f t="shared" si="274"/>
        <v>0</v>
      </c>
      <c r="DM192" s="46">
        <f t="shared" si="274"/>
        <v>0</v>
      </c>
      <c r="DN192" s="46">
        <f t="shared" si="274"/>
        <v>0</v>
      </c>
      <c r="DO192" s="46">
        <f t="shared" si="274"/>
        <v>0</v>
      </c>
      <c r="DP192" s="46">
        <f t="shared" si="274"/>
        <v>0</v>
      </c>
      <c r="DQ192" s="46">
        <f t="shared" si="274"/>
        <v>0</v>
      </c>
      <c r="DR192" s="46">
        <f t="shared" si="274"/>
        <v>0</v>
      </c>
      <c r="DS192" s="46">
        <f t="shared" si="274"/>
        <v>0</v>
      </c>
      <c r="DT192" s="46">
        <f t="shared" si="274"/>
        <v>0</v>
      </c>
      <c r="DU192" s="46">
        <f t="shared" si="274"/>
        <v>0</v>
      </c>
      <c r="DV192" s="46">
        <f t="shared" si="274"/>
        <v>0</v>
      </c>
      <c r="DW192" s="46">
        <f t="shared" si="274"/>
        <v>0</v>
      </c>
      <c r="DX192" s="46">
        <f t="shared" si="274"/>
        <v>0</v>
      </c>
      <c r="DY192" s="46">
        <f t="shared" si="274"/>
        <v>0</v>
      </c>
      <c r="DZ192" s="46">
        <f t="shared" si="274"/>
        <v>0</v>
      </c>
      <c r="EA192" s="46">
        <f t="shared" si="274"/>
        <v>0</v>
      </c>
      <c r="EB192" s="46">
        <f t="shared" si="274"/>
        <v>0</v>
      </c>
      <c r="EC192" s="46">
        <f t="shared" si="274"/>
        <v>0</v>
      </c>
      <c r="ED192" s="46">
        <f t="shared" si="274"/>
        <v>0</v>
      </c>
      <c r="EE192" s="46">
        <f t="shared" si="274"/>
        <v>0</v>
      </c>
      <c r="EF192" s="46">
        <f t="shared" si="274"/>
        <v>0</v>
      </c>
      <c r="EG192" s="46">
        <f t="shared" si="274"/>
        <v>0</v>
      </c>
      <c r="EH192" s="46">
        <f t="shared" si="274"/>
        <v>0</v>
      </c>
      <c r="EI192" s="46">
        <f t="shared" si="274"/>
        <v>0</v>
      </c>
      <c r="EJ192" s="46">
        <f t="shared" si="274"/>
        <v>0</v>
      </c>
      <c r="EK192" s="46">
        <f t="shared" si="274"/>
        <v>0</v>
      </c>
      <c r="EL192" s="46">
        <f t="shared" si="274"/>
        <v>0</v>
      </c>
      <c r="EM192" s="46">
        <f>_xlfn.COUNTIFS($E192:$AI193,EM$5)*EM$4</f>
        <v>0</v>
      </c>
      <c r="EN192" s="46">
        <f>_xlfn.COUNTIFS($E192:$AI193,EN$5)*EN$4</f>
        <v>0</v>
      </c>
      <c r="EO192" s="46">
        <f>_xlfn.COUNTIFS($E192:$AI193,EO$5)*EO$4</f>
        <v>0</v>
      </c>
    </row>
    <row r="193" spans="1:145" ht="12">
      <c r="A193" s="47"/>
      <c r="B193" s="48"/>
      <c r="C193" s="49"/>
      <c r="D193" s="11"/>
      <c r="E193" s="12"/>
      <c r="F193" s="12"/>
      <c r="G193" s="12"/>
      <c r="H193" s="12"/>
      <c r="I193" s="13"/>
      <c r="J193" s="13"/>
      <c r="K193" s="12"/>
      <c r="L193" s="12"/>
      <c r="M193" s="12"/>
      <c r="N193" s="12"/>
      <c r="O193" s="12"/>
      <c r="P193" s="12"/>
      <c r="Q193" s="13"/>
      <c r="R193" s="12"/>
      <c r="S193" s="12"/>
      <c r="T193" s="12"/>
      <c r="U193" s="12"/>
      <c r="V193" s="12"/>
      <c r="W193" s="12"/>
      <c r="X193" s="13"/>
      <c r="Y193" s="12"/>
      <c r="Z193" s="12"/>
      <c r="AA193" s="12"/>
      <c r="AB193" s="12"/>
      <c r="AC193" s="12"/>
      <c r="AD193" s="12"/>
      <c r="AE193" s="13"/>
      <c r="AF193" s="12"/>
      <c r="AG193" s="12"/>
      <c r="AH193" s="12"/>
      <c r="AI193" s="12"/>
      <c r="AJ193" s="50"/>
      <c r="AK193" s="44"/>
      <c r="AL193" s="44"/>
      <c r="AM193" s="44"/>
      <c r="AN193" s="44"/>
      <c r="AO193" s="44"/>
      <c r="AP193" s="45"/>
      <c r="AQ193" s="52"/>
      <c r="AR193" s="46"/>
      <c r="AS193" s="54"/>
      <c r="AT193" s="54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</row>
    <row r="194" spans="1:145" ht="15" customHeight="1">
      <c r="A194" s="47">
        <v>95</v>
      </c>
      <c r="B194" s="48"/>
      <c r="C194" s="49"/>
      <c r="D194" s="11"/>
      <c r="E194" s="12"/>
      <c r="F194" s="12"/>
      <c r="G194" s="12"/>
      <c r="H194" s="12"/>
      <c r="I194" s="13"/>
      <c r="J194" s="13"/>
      <c r="K194" s="12"/>
      <c r="L194" s="12"/>
      <c r="M194" s="12"/>
      <c r="N194" s="12"/>
      <c r="O194" s="12"/>
      <c r="P194" s="12"/>
      <c r="Q194" s="13"/>
      <c r="R194" s="12"/>
      <c r="S194" s="12"/>
      <c r="T194" s="12"/>
      <c r="U194" s="12"/>
      <c r="V194" s="12"/>
      <c r="W194" s="12"/>
      <c r="X194" s="13"/>
      <c r="Y194" s="12"/>
      <c r="Z194" s="12"/>
      <c r="AA194" s="12"/>
      <c r="AB194" s="12"/>
      <c r="AC194" s="12"/>
      <c r="AD194" s="12"/>
      <c r="AE194" s="13"/>
      <c r="AF194" s="12"/>
      <c r="AG194" s="12"/>
      <c r="AH194" s="12"/>
      <c r="AI194" s="12"/>
      <c r="AJ194" s="50">
        <f>IF(AL194&gt;2,(COUNTIF($E$5:$AI$5,"*"))-(AL194-2),(COUNTIF($E$5:$AI$5,"*")))</f>
        <v>31</v>
      </c>
      <c r="AK194" s="44">
        <f>COUNTIF(E194:AI195,"İ")+COUNTIF(E194:AI195,"Yİ")</f>
        <v>0</v>
      </c>
      <c r="AL194" s="44">
        <f>COUNTIF(E194:AI194,"R")</f>
        <v>0</v>
      </c>
      <c r="AM194" s="44">
        <f>COUNTIF(E194:AI195,"&gt;0")+COUNTIF(E194:AI195,"*")</f>
        <v>0</v>
      </c>
      <c r="AN194" s="44">
        <f>COUNTIF(E195:AI195,"*")*10+COUNTIF(E195:AI195,"&gt;=12")*10</f>
        <v>0</v>
      </c>
      <c r="AO194" s="44">
        <f>_xlfn.COUNTIFS(E194:AI195,"P8")+_xlfn.COUNTIFS(E194:AI195,"P12")+_xlfn.COUNTIFS(E194:AI195,"P24")+_xlfn.COUNTIFS(E194:AI195,"RT8")+_xlfn.COUNTIFS(E194:AI195,"RT12")+_xlfn.COUNTIFS(E194:AI195,"RT24")+_xlfn.COUNTIFS(E194:AI195,"B8")+_xlfn.COUNTIFS(E194:AI195,"B12")+_xlfn.COUNTIFS(E194:AI195,"B24")+_xlfn.COUNTIFS(E194:AI195,"P9")+_xlfn.COUNTIFS(E194:AI195,"B9")+_xlfn.COUNTIFS(E194:AI195,"RT9")+_xlfn.COUNTIFS(E194:AI195,"P13")+_xlfn.COUNTIFS(E194:AI195,"P14")+_xlfn.COUNTIFS(E194:AI195,"P15")+_xlfn.COUNTIFS(E194:AI195,"P17")+_xlfn.COUNTIFS(E194:AI195,"P18")+_xlfn.COUNTIFS(E194:AI195,"P19")+_xlfn.COUNTIFS(E194:AI195,"P20")+_xlfn.COUNTIFS(E194:AI195,"B13")+_xlfn.COUNTIFS(E194:AI195,"B14")+_xlfn.COUNTIFS(E194:AI195,"B15")+_xlfn.COUNTIFS(E194:AI195,"B15")+_xlfn.COUNTIFS(E194:AI195,"B17")+_xlfn.COUNTIFS(E194:AI195,"B18")+_xlfn.COUNTIFS(E194:AI195,"B19")+_xlfn.COUNTIFS(E194:AI195,"B20")+_xlfn.COUNTIFS(E194:AI195,"RT13")+_xlfn.COUNTIFS(E194:AI195,"RT14")+_xlfn.COUNTIFS(E194:AI195,"RT15")+_xlfn.COUNTIFS(E194:AI195,"RT17")+_xlfn.COUNTIFS(E194:AI195,"RT18")+_xlfn.COUNTIFS(E194:AI195,"RT19")+_xlfn.COUNTIFS(E194:AI195,"RT20")</f>
        <v>0</v>
      </c>
      <c r="AP194" s="45">
        <f>AY194</f>
        <v>0</v>
      </c>
      <c r="AQ194" s="51">
        <f>SUM(E194:AI195)</f>
        <v>0</v>
      </c>
      <c r="AR194" s="46">
        <f>SUM(AU194:EO195)</f>
        <v>0</v>
      </c>
      <c r="AS194" s="53">
        <f>SUM(AR194+AQ194)</f>
        <v>0</v>
      </c>
      <c r="AT194" s="54">
        <f>IF(AS194&lt;180,0,AS194-180)</f>
        <v>0</v>
      </c>
      <c r="AU194" s="46">
        <f aca="true" t="shared" si="275" ref="AU194:BZ194">_xlfn.COUNTIFS($E194:$AI195,AU$5)*AU$4</f>
        <v>0</v>
      </c>
      <c r="AV194" s="46">
        <f t="shared" si="275"/>
        <v>0</v>
      </c>
      <c r="AW194" s="46">
        <f t="shared" si="275"/>
        <v>0</v>
      </c>
      <c r="AX194" s="46">
        <f t="shared" si="275"/>
        <v>0</v>
      </c>
      <c r="AY194" s="46">
        <f t="shared" si="275"/>
        <v>0</v>
      </c>
      <c r="AZ194" s="46">
        <f t="shared" si="275"/>
        <v>0</v>
      </c>
      <c r="BA194" s="46">
        <f t="shared" si="275"/>
        <v>0</v>
      </c>
      <c r="BB194" s="46">
        <f t="shared" si="275"/>
        <v>0</v>
      </c>
      <c r="BC194" s="46">
        <f t="shared" si="275"/>
        <v>0</v>
      </c>
      <c r="BD194" s="46">
        <f t="shared" si="275"/>
        <v>0</v>
      </c>
      <c r="BE194" s="46">
        <f t="shared" si="275"/>
        <v>0</v>
      </c>
      <c r="BF194" s="46">
        <f t="shared" si="275"/>
        <v>0</v>
      </c>
      <c r="BG194" s="46">
        <f t="shared" si="275"/>
        <v>0</v>
      </c>
      <c r="BH194" s="46">
        <f t="shared" si="275"/>
        <v>0</v>
      </c>
      <c r="BI194" s="46">
        <f t="shared" si="275"/>
        <v>0</v>
      </c>
      <c r="BJ194" s="46">
        <f t="shared" si="275"/>
        <v>0</v>
      </c>
      <c r="BK194" s="46">
        <f t="shared" si="275"/>
        <v>0</v>
      </c>
      <c r="BL194" s="46">
        <f t="shared" si="275"/>
        <v>0</v>
      </c>
      <c r="BM194" s="46">
        <f t="shared" si="275"/>
        <v>0</v>
      </c>
      <c r="BN194" s="46">
        <f t="shared" si="275"/>
        <v>0</v>
      </c>
      <c r="BO194" s="46">
        <f t="shared" si="275"/>
        <v>0</v>
      </c>
      <c r="BP194" s="46">
        <f t="shared" si="275"/>
        <v>0</v>
      </c>
      <c r="BQ194" s="46">
        <f t="shared" si="275"/>
        <v>0</v>
      </c>
      <c r="BR194" s="46">
        <f t="shared" si="275"/>
        <v>0</v>
      </c>
      <c r="BS194" s="46">
        <f t="shared" si="275"/>
        <v>0</v>
      </c>
      <c r="BT194" s="46">
        <f t="shared" si="275"/>
        <v>0</v>
      </c>
      <c r="BU194" s="46">
        <f t="shared" si="275"/>
        <v>0</v>
      </c>
      <c r="BV194" s="46">
        <f t="shared" si="275"/>
        <v>0</v>
      </c>
      <c r="BW194" s="46">
        <f t="shared" si="275"/>
        <v>0</v>
      </c>
      <c r="BX194" s="46">
        <f t="shared" si="275"/>
        <v>0</v>
      </c>
      <c r="BY194" s="46">
        <f t="shared" si="275"/>
        <v>0</v>
      </c>
      <c r="BZ194" s="46">
        <f t="shared" si="275"/>
        <v>0</v>
      </c>
      <c r="CA194" s="46">
        <f aca="true" t="shared" si="276" ref="CA194:DF194">_xlfn.COUNTIFS($E194:$AI195,CA$5)*CA$4</f>
        <v>0</v>
      </c>
      <c r="CB194" s="46">
        <f t="shared" si="276"/>
        <v>0</v>
      </c>
      <c r="CC194" s="46">
        <f t="shared" si="276"/>
        <v>0</v>
      </c>
      <c r="CD194" s="46">
        <f t="shared" si="276"/>
        <v>0</v>
      </c>
      <c r="CE194" s="46">
        <f t="shared" si="276"/>
        <v>0</v>
      </c>
      <c r="CF194" s="46">
        <f t="shared" si="276"/>
        <v>0</v>
      </c>
      <c r="CG194" s="46">
        <f t="shared" si="276"/>
        <v>0</v>
      </c>
      <c r="CH194" s="46">
        <f t="shared" si="276"/>
        <v>0</v>
      </c>
      <c r="CI194" s="46">
        <f t="shared" si="276"/>
        <v>0</v>
      </c>
      <c r="CJ194" s="46">
        <f t="shared" si="276"/>
        <v>0</v>
      </c>
      <c r="CK194" s="46">
        <f t="shared" si="276"/>
        <v>0</v>
      </c>
      <c r="CL194" s="46">
        <f t="shared" si="276"/>
        <v>0</v>
      </c>
      <c r="CM194" s="46">
        <f t="shared" si="276"/>
        <v>0</v>
      </c>
      <c r="CN194" s="46">
        <f t="shared" si="276"/>
        <v>0</v>
      </c>
      <c r="CO194" s="46">
        <f t="shared" si="276"/>
        <v>0</v>
      </c>
      <c r="CP194" s="46">
        <f t="shared" si="276"/>
        <v>0</v>
      </c>
      <c r="CQ194" s="46">
        <f t="shared" si="276"/>
        <v>0</v>
      </c>
      <c r="CR194" s="46">
        <f t="shared" si="276"/>
        <v>0</v>
      </c>
      <c r="CS194" s="46">
        <f t="shared" si="276"/>
        <v>0</v>
      </c>
      <c r="CT194" s="46">
        <f t="shared" si="276"/>
        <v>0</v>
      </c>
      <c r="CU194" s="46">
        <f t="shared" si="276"/>
        <v>0</v>
      </c>
      <c r="CV194" s="46">
        <f t="shared" si="276"/>
        <v>0</v>
      </c>
      <c r="CW194" s="46">
        <f t="shared" si="276"/>
        <v>0</v>
      </c>
      <c r="CX194" s="46">
        <f t="shared" si="276"/>
        <v>0</v>
      </c>
      <c r="CY194" s="46">
        <f t="shared" si="276"/>
        <v>0</v>
      </c>
      <c r="CZ194" s="46">
        <f t="shared" si="276"/>
        <v>0</v>
      </c>
      <c r="DA194" s="46">
        <f t="shared" si="276"/>
        <v>0</v>
      </c>
      <c r="DB194" s="46">
        <f t="shared" si="276"/>
        <v>0</v>
      </c>
      <c r="DC194" s="46">
        <f t="shared" si="276"/>
        <v>0</v>
      </c>
      <c r="DD194" s="46">
        <f t="shared" si="276"/>
        <v>0</v>
      </c>
      <c r="DE194" s="46">
        <f t="shared" si="276"/>
        <v>0</v>
      </c>
      <c r="DF194" s="46">
        <f t="shared" si="276"/>
        <v>0</v>
      </c>
      <c r="DG194" s="46">
        <f aca="true" t="shared" si="277" ref="DG194:EL194">_xlfn.COUNTIFS($E194:$AI195,DG$5)*DG$4</f>
        <v>0</v>
      </c>
      <c r="DH194" s="46">
        <f t="shared" si="277"/>
        <v>0</v>
      </c>
      <c r="DI194" s="46">
        <f t="shared" si="277"/>
        <v>0</v>
      </c>
      <c r="DJ194" s="46">
        <f t="shared" si="277"/>
        <v>0</v>
      </c>
      <c r="DK194" s="46">
        <f t="shared" si="277"/>
        <v>0</v>
      </c>
      <c r="DL194" s="46">
        <f t="shared" si="277"/>
        <v>0</v>
      </c>
      <c r="DM194" s="46">
        <f t="shared" si="277"/>
        <v>0</v>
      </c>
      <c r="DN194" s="46">
        <f t="shared" si="277"/>
        <v>0</v>
      </c>
      <c r="DO194" s="46">
        <f t="shared" si="277"/>
        <v>0</v>
      </c>
      <c r="DP194" s="46">
        <f t="shared" si="277"/>
        <v>0</v>
      </c>
      <c r="DQ194" s="46">
        <f t="shared" si="277"/>
        <v>0</v>
      </c>
      <c r="DR194" s="46">
        <f t="shared" si="277"/>
        <v>0</v>
      </c>
      <c r="DS194" s="46">
        <f t="shared" si="277"/>
        <v>0</v>
      </c>
      <c r="DT194" s="46">
        <f t="shared" si="277"/>
        <v>0</v>
      </c>
      <c r="DU194" s="46">
        <f t="shared" si="277"/>
        <v>0</v>
      </c>
      <c r="DV194" s="46">
        <f t="shared" si="277"/>
        <v>0</v>
      </c>
      <c r="DW194" s="46">
        <f t="shared" si="277"/>
        <v>0</v>
      </c>
      <c r="DX194" s="46">
        <f t="shared" si="277"/>
        <v>0</v>
      </c>
      <c r="DY194" s="46">
        <f t="shared" si="277"/>
        <v>0</v>
      </c>
      <c r="DZ194" s="46">
        <f t="shared" si="277"/>
        <v>0</v>
      </c>
      <c r="EA194" s="46">
        <f t="shared" si="277"/>
        <v>0</v>
      </c>
      <c r="EB194" s="46">
        <f t="shared" si="277"/>
        <v>0</v>
      </c>
      <c r="EC194" s="46">
        <f t="shared" si="277"/>
        <v>0</v>
      </c>
      <c r="ED194" s="46">
        <f t="shared" si="277"/>
        <v>0</v>
      </c>
      <c r="EE194" s="46">
        <f t="shared" si="277"/>
        <v>0</v>
      </c>
      <c r="EF194" s="46">
        <f t="shared" si="277"/>
        <v>0</v>
      </c>
      <c r="EG194" s="46">
        <f t="shared" si="277"/>
        <v>0</v>
      </c>
      <c r="EH194" s="46">
        <f t="shared" si="277"/>
        <v>0</v>
      </c>
      <c r="EI194" s="46">
        <f t="shared" si="277"/>
        <v>0</v>
      </c>
      <c r="EJ194" s="46">
        <f t="shared" si="277"/>
        <v>0</v>
      </c>
      <c r="EK194" s="46">
        <f t="shared" si="277"/>
        <v>0</v>
      </c>
      <c r="EL194" s="46">
        <f t="shared" si="277"/>
        <v>0</v>
      </c>
      <c r="EM194" s="46">
        <f>_xlfn.COUNTIFS($E194:$AI195,EM$5)*EM$4</f>
        <v>0</v>
      </c>
      <c r="EN194" s="46">
        <f>_xlfn.COUNTIFS($E194:$AI195,EN$5)*EN$4</f>
        <v>0</v>
      </c>
      <c r="EO194" s="46">
        <f>_xlfn.COUNTIFS($E194:$AI195,EO$5)*EO$4</f>
        <v>0</v>
      </c>
    </row>
    <row r="195" spans="1:145" ht="12">
      <c r="A195" s="47"/>
      <c r="B195" s="48"/>
      <c r="C195" s="49"/>
      <c r="D195" s="11"/>
      <c r="E195" s="12"/>
      <c r="F195" s="12"/>
      <c r="G195" s="12"/>
      <c r="H195" s="12"/>
      <c r="I195" s="13"/>
      <c r="J195" s="13"/>
      <c r="K195" s="12"/>
      <c r="L195" s="12"/>
      <c r="M195" s="12"/>
      <c r="N195" s="12"/>
      <c r="O195" s="12"/>
      <c r="P195" s="12"/>
      <c r="Q195" s="13"/>
      <c r="R195" s="12"/>
      <c r="S195" s="12"/>
      <c r="T195" s="12"/>
      <c r="U195" s="12"/>
      <c r="V195" s="12"/>
      <c r="W195" s="12"/>
      <c r="X195" s="13"/>
      <c r="Y195" s="12"/>
      <c r="Z195" s="12"/>
      <c r="AA195" s="12"/>
      <c r="AB195" s="12"/>
      <c r="AC195" s="12"/>
      <c r="AD195" s="12"/>
      <c r="AE195" s="13"/>
      <c r="AF195" s="12"/>
      <c r="AG195" s="12"/>
      <c r="AH195" s="12"/>
      <c r="AI195" s="12"/>
      <c r="AJ195" s="50"/>
      <c r="AK195" s="44"/>
      <c r="AL195" s="44"/>
      <c r="AM195" s="44"/>
      <c r="AN195" s="44"/>
      <c r="AO195" s="44"/>
      <c r="AP195" s="45"/>
      <c r="AQ195" s="52"/>
      <c r="AR195" s="46"/>
      <c r="AS195" s="54"/>
      <c r="AT195" s="54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</row>
    <row r="196" spans="1:145" ht="15" customHeight="1">
      <c r="A196" s="47">
        <v>96</v>
      </c>
      <c r="B196" s="48"/>
      <c r="C196" s="49"/>
      <c r="D196" s="11"/>
      <c r="E196" s="12"/>
      <c r="F196" s="12"/>
      <c r="G196" s="12"/>
      <c r="H196" s="12"/>
      <c r="I196" s="13"/>
      <c r="J196" s="13"/>
      <c r="K196" s="12"/>
      <c r="L196" s="12"/>
      <c r="M196" s="12"/>
      <c r="N196" s="12"/>
      <c r="O196" s="12"/>
      <c r="P196" s="12"/>
      <c r="Q196" s="13"/>
      <c r="R196" s="12"/>
      <c r="S196" s="12"/>
      <c r="T196" s="12"/>
      <c r="U196" s="12"/>
      <c r="V196" s="12"/>
      <c r="W196" s="12"/>
      <c r="X196" s="13"/>
      <c r="Y196" s="12"/>
      <c r="Z196" s="12"/>
      <c r="AA196" s="12"/>
      <c r="AB196" s="12"/>
      <c r="AC196" s="12"/>
      <c r="AD196" s="12"/>
      <c r="AE196" s="13"/>
      <c r="AF196" s="12"/>
      <c r="AG196" s="12"/>
      <c r="AH196" s="12"/>
      <c r="AI196" s="12"/>
      <c r="AJ196" s="50">
        <f>IF(AL196&gt;2,(COUNTIF($E$5:$AI$5,"*"))-(AL196-2),(COUNTIF($E$5:$AI$5,"*")))</f>
        <v>31</v>
      </c>
      <c r="AK196" s="44">
        <f>COUNTIF(E196:AI197,"İ")+COUNTIF(E196:AI197,"Yİ")</f>
        <v>0</v>
      </c>
      <c r="AL196" s="44">
        <f>COUNTIF(E196:AI196,"R")</f>
        <v>0</v>
      </c>
      <c r="AM196" s="44">
        <f>COUNTIF(E196:AI197,"&gt;0")+COUNTIF(E196:AI197,"*")</f>
        <v>0</v>
      </c>
      <c r="AN196" s="44">
        <f>COUNTIF(E197:AI197,"*")*10+COUNTIF(E197:AI197,"&gt;=12")*10</f>
        <v>0</v>
      </c>
      <c r="AO196" s="44">
        <f>_xlfn.COUNTIFS(E196:AI197,"P8")+_xlfn.COUNTIFS(E196:AI197,"P12")+_xlfn.COUNTIFS(E196:AI197,"P24")+_xlfn.COUNTIFS(E196:AI197,"RT8")+_xlfn.COUNTIFS(E196:AI197,"RT12")+_xlfn.COUNTIFS(E196:AI197,"RT24")+_xlfn.COUNTIFS(E196:AI197,"B8")+_xlfn.COUNTIFS(E196:AI197,"B12")+_xlfn.COUNTIFS(E196:AI197,"B24")+_xlfn.COUNTIFS(E196:AI197,"P9")+_xlfn.COUNTIFS(E196:AI197,"B9")+_xlfn.COUNTIFS(E196:AI197,"RT9")+_xlfn.COUNTIFS(E196:AI197,"P13")+_xlfn.COUNTIFS(E196:AI197,"P14")+_xlfn.COUNTIFS(E196:AI197,"P15")+_xlfn.COUNTIFS(E196:AI197,"P17")+_xlfn.COUNTIFS(E196:AI197,"P18")+_xlfn.COUNTIFS(E196:AI197,"P19")+_xlfn.COUNTIFS(E196:AI197,"P20")+_xlfn.COUNTIFS(E196:AI197,"B13")+_xlfn.COUNTIFS(E196:AI197,"B14")+_xlfn.COUNTIFS(E196:AI197,"B15")+_xlfn.COUNTIFS(E196:AI197,"B15")+_xlfn.COUNTIFS(E196:AI197,"B17")+_xlfn.COUNTIFS(E196:AI197,"B18")+_xlfn.COUNTIFS(E196:AI197,"B19")+_xlfn.COUNTIFS(E196:AI197,"B20")+_xlfn.COUNTIFS(E196:AI197,"RT13")+_xlfn.COUNTIFS(E196:AI197,"RT14")+_xlfn.COUNTIFS(E196:AI197,"RT15")+_xlfn.COUNTIFS(E196:AI197,"RT17")+_xlfn.COUNTIFS(E196:AI197,"RT18")+_xlfn.COUNTIFS(E196:AI197,"RT19")+_xlfn.COUNTIFS(E196:AI197,"RT20")</f>
        <v>0</v>
      </c>
      <c r="AP196" s="45">
        <f>AY196</f>
        <v>0</v>
      </c>
      <c r="AQ196" s="51">
        <f>SUM(E196:AI197)</f>
        <v>0</v>
      </c>
      <c r="AR196" s="46">
        <f>SUM(AU196:EO197)</f>
        <v>0</v>
      </c>
      <c r="AS196" s="53">
        <f>SUM(AR196+AQ196)</f>
        <v>0</v>
      </c>
      <c r="AT196" s="54">
        <f>IF(AS196&lt;180,0,AS196-180)</f>
        <v>0</v>
      </c>
      <c r="AU196" s="46">
        <f aca="true" t="shared" si="278" ref="AU196:BZ196">_xlfn.COUNTIFS($E196:$AI197,AU$5)*AU$4</f>
        <v>0</v>
      </c>
      <c r="AV196" s="46">
        <f t="shared" si="278"/>
        <v>0</v>
      </c>
      <c r="AW196" s="46">
        <f t="shared" si="278"/>
        <v>0</v>
      </c>
      <c r="AX196" s="46">
        <f t="shared" si="278"/>
        <v>0</v>
      </c>
      <c r="AY196" s="46">
        <f t="shared" si="278"/>
        <v>0</v>
      </c>
      <c r="AZ196" s="46">
        <f t="shared" si="278"/>
        <v>0</v>
      </c>
      <c r="BA196" s="46">
        <f t="shared" si="278"/>
        <v>0</v>
      </c>
      <c r="BB196" s="46">
        <f t="shared" si="278"/>
        <v>0</v>
      </c>
      <c r="BC196" s="46">
        <f t="shared" si="278"/>
        <v>0</v>
      </c>
      <c r="BD196" s="46">
        <f t="shared" si="278"/>
        <v>0</v>
      </c>
      <c r="BE196" s="46">
        <f t="shared" si="278"/>
        <v>0</v>
      </c>
      <c r="BF196" s="46">
        <f t="shared" si="278"/>
        <v>0</v>
      </c>
      <c r="BG196" s="46">
        <f t="shared" si="278"/>
        <v>0</v>
      </c>
      <c r="BH196" s="46">
        <f t="shared" si="278"/>
        <v>0</v>
      </c>
      <c r="BI196" s="46">
        <f t="shared" si="278"/>
        <v>0</v>
      </c>
      <c r="BJ196" s="46">
        <f t="shared" si="278"/>
        <v>0</v>
      </c>
      <c r="BK196" s="46">
        <f t="shared" si="278"/>
        <v>0</v>
      </c>
      <c r="BL196" s="46">
        <f t="shared" si="278"/>
        <v>0</v>
      </c>
      <c r="BM196" s="46">
        <f t="shared" si="278"/>
        <v>0</v>
      </c>
      <c r="BN196" s="46">
        <f t="shared" si="278"/>
        <v>0</v>
      </c>
      <c r="BO196" s="46">
        <f t="shared" si="278"/>
        <v>0</v>
      </c>
      <c r="BP196" s="46">
        <f t="shared" si="278"/>
        <v>0</v>
      </c>
      <c r="BQ196" s="46">
        <f t="shared" si="278"/>
        <v>0</v>
      </c>
      <c r="BR196" s="46">
        <f t="shared" si="278"/>
        <v>0</v>
      </c>
      <c r="BS196" s="46">
        <f t="shared" si="278"/>
        <v>0</v>
      </c>
      <c r="BT196" s="46">
        <f t="shared" si="278"/>
        <v>0</v>
      </c>
      <c r="BU196" s="46">
        <f t="shared" si="278"/>
        <v>0</v>
      </c>
      <c r="BV196" s="46">
        <f t="shared" si="278"/>
        <v>0</v>
      </c>
      <c r="BW196" s="46">
        <f t="shared" si="278"/>
        <v>0</v>
      </c>
      <c r="BX196" s="46">
        <f t="shared" si="278"/>
        <v>0</v>
      </c>
      <c r="BY196" s="46">
        <f t="shared" si="278"/>
        <v>0</v>
      </c>
      <c r="BZ196" s="46">
        <f t="shared" si="278"/>
        <v>0</v>
      </c>
      <c r="CA196" s="46">
        <f aca="true" t="shared" si="279" ref="CA196:DF196">_xlfn.COUNTIFS($E196:$AI197,CA$5)*CA$4</f>
        <v>0</v>
      </c>
      <c r="CB196" s="46">
        <f t="shared" si="279"/>
        <v>0</v>
      </c>
      <c r="CC196" s="46">
        <f t="shared" si="279"/>
        <v>0</v>
      </c>
      <c r="CD196" s="46">
        <f t="shared" si="279"/>
        <v>0</v>
      </c>
      <c r="CE196" s="46">
        <f t="shared" si="279"/>
        <v>0</v>
      </c>
      <c r="CF196" s="46">
        <f t="shared" si="279"/>
        <v>0</v>
      </c>
      <c r="CG196" s="46">
        <f t="shared" si="279"/>
        <v>0</v>
      </c>
      <c r="CH196" s="46">
        <f t="shared" si="279"/>
        <v>0</v>
      </c>
      <c r="CI196" s="46">
        <f t="shared" si="279"/>
        <v>0</v>
      </c>
      <c r="CJ196" s="46">
        <f t="shared" si="279"/>
        <v>0</v>
      </c>
      <c r="CK196" s="46">
        <f t="shared" si="279"/>
        <v>0</v>
      </c>
      <c r="CL196" s="46">
        <f t="shared" si="279"/>
        <v>0</v>
      </c>
      <c r="CM196" s="46">
        <f t="shared" si="279"/>
        <v>0</v>
      </c>
      <c r="CN196" s="46">
        <f t="shared" si="279"/>
        <v>0</v>
      </c>
      <c r="CO196" s="46">
        <f t="shared" si="279"/>
        <v>0</v>
      </c>
      <c r="CP196" s="46">
        <f t="shared" si="279"/>
        <v>0</v>
      </c>
      <c r="CQ196" s="46">
        <f t="shared" si="279"/>
        <v>0</v>
      </c>
      <c r="CR196" s="46">
        <f t="shared" si="279"/>
        <v>0</v>
      </c>
      <c r="CS196" s="46">
        <f t="shared" si="279"/>
        <v>0</v>
      </c>
      <c r="CT196" s="46">
        <f t="shared" si="279"/>
        <v>0</v>
      </c>
      <c r="CU196" s="46">
        <f t="shared" si="279"/>
        <v>0</v>
      </c>
      <c r="CV196" s="46">
        <f t="shared" si="279"/>
        <v>0</v>
      </c>
      <c r="CW196" s="46">
        <f t="shared" si="279"/>
        <v>0</v>
      </c>
      <c r="CX196" s="46">
        <f t="shared" si="279"/>
        <v>0</v>
      </c>
      <c r="CY196" s="46">
        <f t="shared" si="279"/>
        <v>0</v>
      </c>
      <c r="CZ196" s="46">
        <f t="shared" si="279"/>
        <v>0</v>
      </c>
      <c r="DA196" s="46">
        <f t="shared" si="279"/>
        <v>0</v>
      </c>
      <c r="DB196" s="46">
        <f t="shared" si="279"/>
        <v>0</v>
      </c>
      <c r="DC196" s="46">
        <f t="shared" si="279"/>
        <v>0</v>
      </c>
      <c r="DD196" s="46">
        <f t="shared" si="279"/>
        <v>0</v>
      </c>
      <c r="DE196" s="46">
        <f t="shared" si="279"/>
        <v>0</v>
      </c>
      <c r="DF196" s="46">
        <f t="shared" si="279"/>
        <v>0</v>
      </c>
      <c r="DG196" s="46">
        <f aca="true" t="shared" si="280" ref="DG196:EL196">_xlfn.COUNTIFS($E196:$AI197,DG$5)*DG$4</f>
        <v>0</v>
      </c>
      <c r="DH196" s="46">
        <f t="shared" si="280"/>
        <v>0</v>
      </c>
      <c r="DI196" s="46">
        <f t="shared" si="280"/>
        <v>0</v>
      </c>
      <c r="DJ196" s="46">
        <f t="shared" si="280"/>
        <v>0</v>
      </c>
      <c r="DK196" s="46">
        <f t="shared" si="280"/>
        <v>0</v>
      </c>
      <c r="DL196" s="46">
        <f t="shared" si="280"/>
        <v>0</v>
      </c>
      <c r="DM196" s="46">
        <f t="shared" si="280"/>
        <v>0</v>
      </c>
      <c r="DN196" s="46">
        <f t="shared" si="280"/>
        <v>0</v>
      </c>
      <c r="DO196" s="46">
        <f t="shared" si="280"/>
        <v>0</v>
      </c>
      <c r="DP196" s="46">
        <f t="shared" si="280"/>
        <v>0</v>
      </c>
      <c r="DQ196" s="46">
        <f t="shared" si="280"/>
        <v>0</v>
      </c>
      <c r="DR196" s="46">
        <f t="shared" si="280"/>
        <v>0</v>
      </c>
      <c r="DS196" s="46">
        <f t="shared" si="280"/>
        <v>0</v>
      </c>
      <c r="DT196" s="46">
        <f t="shared" si="280"/>
        <v>0</v>
      </c>
      <c r="DU196" s="46">
        <f t="shared" si="280"/>
        <v>0</v>
      </c>
      <c r="DV196" s="46">
        <f t="shared" si="280"/>
        <v>0</v>
      </c>
      <c r="DW196" s="46">
        <f t="shared" si="280"/>
        <v>0</v>
      </c>
      <c r="DX196" s="46">
        <f t="shared" si="280"/>
        <v>0</v>
      </c>
      <c r="DY196" s="46">
        <f t="shared" si="280"/>
        <v>0</v>
      </c>
      <c r="DZ196" s="46">
        <f t="shared" si="280"/>
        <v>0</v>
      </c>
      <c r="EA196" s="46">
        <f t="shared" si="280"/>
        <v>0</v>
      </c>
      <c r="EB196" s="46">
        <f t="shared" si="280"/>
        <v>0</v>
      </c>
      <c r="EC196" s="46">
        <f t="shared" si="280"/>
        <v>0</v>
      </c>
      <c r="ED196" s="46">
        <f t="shared" si="280"/>
        <v>0</v>
      </c>
      <c r="EE196" s="46">
        <f t="shared" si="280"/>
        <v>0</v>
      </c>
      <c r="EF196" s="46">
        <f t="shared" si="280"/>
        <v>0</v>
      </c>
      <c r="EG196" s="46">
        <f t="shared" si="280"/>
        <v>0</v>
      </c>
      <c r="EH196" s="46">
        <f t="shared" si="280"/>
        <v>0</v>
      </c>
      <c r="EI196" s="46">
        <f t="shared" si="280"/>
        <v>0</v>
      </c>
      <c r="EJ196" s="46">
        <f t="shared" si="280"/>
        <v>0</v>
      </c>
      <c r="EK196" s="46">
        <f t="shared" si="280"/>
        <v>0</v>
      </c>
      <c r="EL196" s="46">
        <f t="shared" si="280"/>
        <v>0</v>
      </c>
      <c r="EM196" s="46">
        <f>_xlfn.COUNTIFS($E196:$AI197,EM$5)*EM$4</f>
        <v>0</v>
      </c>
      <c r="EN196" s="46">
        <f>_xlfn.COUNTIFS($E196:$AI197,EN$5)*EN$4</f>
        <v>0</v>
      </c>
      <c r="EO196" s="46">
        <f>_xlfn.COUNTIFS($E196:$AI197,EO$5)*EO$4</f>
        <v>0</v>
      </c>
    </row>
    <row r="197" spans="1:145" ht="12">
      <c r="A197" s="47"/>
      <c r="B197" s="48"/>
      <c r="C197" s="49"/>
      <c r="D197" s="11"/>
      <c r="E197" s="12"/>
      <c r="F197" s="12"/>
      <c r="G197" s="12"/>
      <c r="H197" s="12"/>
      <c r="I197" s="13"/>
      <c r="J197" s="13"/>
      <c r="K197" s="12"/>
      <c r="L197" s="12"/>
      <c r="M197" s="12"/>
      <c r="N197" s="12"/>
      <c r="O197" s="12"/>
      <c r="P197" s="12"/>
      <c r="Q197" s="13"/>
      <c r="R197" s="12"/>
      <c r="S197" s="12"/>
      <c r="T197" s="12"/>
      <c r="U197" s="12"/>
      <c r="V197" s="12"/>
      <c r="W197" s="12"/>
      <c r="X197" s="13"/>
      <c r="Y197" s="12"/>
      <c r="Z197" s="12"/>
      <c r="AA197" s="12"/>
      <c r="AB197" s="12"/>
      <c r="AC197" s="12"/>
      <c r="AD197" s="12"/>
      <c r="AE197" s="13"/>
      <c r="AF197" s="12"/>
      <c r="AG197" s="12"/>
      <c r="AH197" s="12"/>
      <c r="AI197" s="12"/>
      <c r="AJ197" s="50"/>
      <c r="AK197" s="44"/>
      <c r="AL197" s="44"/>
      <c r="AM197" s="44"/>
      <c r="AN197" s="44"/>
      <c r="AO197" s="44"/>
      <c r="AP197" s="45"/>
      <c r="AQ197" s="52"/>
      <c r="AR197" s="46"/>
      <c r="AS197" s="54"/>
      <c r="AT197" s="54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</row>
    <row r="198" spans="1:145" ht="15" customHeight="1">
      <c r="A198" s="47">
        <v>97</v>
      </c>
      <c r="B198" s="48"/>
      <c r="C198" s="49"/>
      <c r="D198" s="11"/>
      <c r="E198" s="12"/>
      <c r="F198" s="12"/>
      <c r="G198" s="12"/>
      <c r="H198" s="12"/>
      <c r="I198" s="13"/>
      <c r="J198" s="13"/>
      <c r="K198" s="12"/>
      <c r="L198" s="12"/>
      <c r="M198" s="12"/>
      <c r="N198" s="12"/>
      <c r="O198" s="12"/>
      <c r="P198" s="12"/>
      <c r="Q198" s="13"/>
      <c r="R198" s="12"/>
      <c r="S198" s="12"/>
      <c r="T198" s="12"/>
      <c r="U198" s="12"/>
      <c r="V198" s="12"/>
      <c r="W198" s="12"/>
      <c r="X198" s="13"/>
      <c r="Y198" s="12"/>
      <c r="Z198" s="12"/>
      <c r="AA198" s="12"/>
      <c r="AB198" s="12"/>
      <c r="AC198" s="12"/>
      <c r="AD198" s="12"/>
      <c r="AE198" s="13"/>
      <c r="AF198" s="12"/>
      <c r="AG198" s="12"/>
      <c r="AH198" s="12"/>
      <c r="AI198" s="12"/>
      <c r="AJ198" s="50">
        <f>IF(AL198&gt;2,(COUNTIF($E$5:$AI$5,"*"))-(AL198-2),(COUNTIF($E$5:$AI$5,"*")))</f>
        <v>31</v>
      </c>
      <c r="AK198" s="44">
        <f>COUNTIF(E198:AI199,"İ")+COUNTIF(E198:AI199,"Yİ")</f>
        <v>0</v>
      </c>
      <c r="AL198" s="44">
        <f>COUNTIF(E198:AI198,"R")</f>
        <v>0</v>
      </c>
      <c r="AM198" s="44">
        <f>COUNTIF(E198:AI199,"&gt;0")+COUNTIF(E198:AI199,"*")</f>
        <v>0</v>
      </c>
      <c r="AN198" s="44">
        <f>COUNTIF(E199:AI199,"*")*10+COUNTIF(E199:AI199,"&gt;=12")*10</f>
        <v>0</v>
      </c>
      <c r="AO198" s="44">
        <f>_xlfn.COUNTIFS(E198:AI199,"P8")+_xlfn.COUNTIFS(E198:AI199,"P12")+_xlfn.COUNTIFS(E198:AI199,"P24")+_xlfn.COUNTIFS(E198:AI199,"RT8")+_xlfn.COUNTIFS(E198:AI199,"RT12")+_xlfn.COUNTIFS(E198:AI199,"RT24")+_xlfn.COUNTIFS(E198:AI199,"B8")+_xlfn.COUNTIFS(E198:AI199,"B12")+_xlfn.COUNTIFS(E198:AI199,"B24")+_xlfn.COUNTIFS(E198:AI199,"P9")+_xlfn.COUNTIFS(E198:AI199,"B9")+_xlfn.COUNTIFS(E198:AI199,"RT9")+_xlfn.COUNTIFS(E198:AI199,"P13")+_xlfn.COUNTIFS(E198:AI199,"P14")+_xlfn.COUNTIFS(E198:AI199,"P15")+_xlfn.COUNTIFS(E198:AI199,"P17")+_xlfn.COUNTIFS(E198:AI199,"P18")+_xlfn.COUNTIFS(E198:AI199,"P19")+_xlfn.COUNTIFS(E198:AI199,"P20")+_xlfn.COUNTIFS(E198:AI199,"B13")+_xlfn.COUNTIFS(E198:AI199,"B14")+_xlfn.COUNTIFS(E198:AI199,"B15")+_xlfn.COUNTIFS(E198:AI199,"B15")+_xlfn.COUNTIFS(E198:AI199,"B17")+_xlfn.COUNTIFS(E198:AI199,"B18")+_xlfn.COUNTIFS(E198:AI199,"B19")+_xlfn.COUNTIFS(E198:AI199,"B20")+_xlfn.COUNTIFS(E198:AI199,"RT13")+_xlfn.COUNTIFS(E198:AI199,"RT14")+_xlfn.COUNTIFS(E198:AI199,"RT15")+_xlfn.COUNTIFS(E198:AI199,"RT17")+_xlfn.COUNTIFS(E198:AI199,"RT18")+_xlfn.COUNTIFS(E198:AI199,"RT19")+_xlfn.COUNTIFS(E198:AI199,"RT20")</f>
        <v>0</v>
      </c>
      <c r="AP198" s="45">
        <f>AY198</f>
        <v>0</v>
      </c>
      <c r="AQ198" s="51">
        <f>SUM(E198:AI199)</f>
        <v>0</v>
      </c>
      <c r="AR198" s="46">
        <f>SUM(AU198:EO199)</f>
        <v>0</v>
      </c>
      <c r="AS198" s="53">
        <f>SUM(AR198+AQ198)</f>
        <v>0</v>
      </c>
      <c r="AT198" s="54">
        <f>IF(AS198&lt;180,0,AS198-180)</f>
        <v>0</v>
      </c>
      <c r="AU198" s="46">
        <f aca="true" t="shared" si="281" ref="AU198:BZ198">_xlfn.COUNTIFS($E198:$AI199,AU$5)*AU$4</f>
        <v>0</v>
      </c>
      <c r="AV198" s="46">
        <f t="shared" si="281"/>
        <v>0</v>
      </c>
      <c r="AW198" s="46">
        <f t="shared" si="281"/>
        <v>0</v>
      </c>
      <c r="AX198" s="46">
        <f t="shared" si="281"/>
        <v>0</v>
      </c>
      <c r="AY198" s="46">
        <f t="shared" si="281"/>
        <v>0</v>
      </c>
      <c r="AZ198" s="46">
        <f t="shared" si="281"/>
        <v>0</v>
      </c>
      <c r="BA198" s="46">
        <f t="shared" si="281"/>
        <v>0</v>
      </c>
      <c r="BB198" s="46">
        <f t="shared" si="281"/>
        <v>0</v>
      </c>
      <c r="BC198" s="46">
        <f t="shared" si="281"/>
        <v>0</v>
      </c>
      <c r="BD198" s="46">
        <f t="shared" si="281"/>
        <v>0</v>
      </c>
      <c r="BE198" s="46">
        <f t="shared" si="281"/>
        <v>0</v>
      </c>
      <c r="BF198" s="46">
        <f t="shared" si="281"/>
        <v>0</v>
      </c>
      <c r="BG198" s="46">
        <f t="shared" si="281"/>
        <v>0</v>
      </c>
      <c r="BH198" s="46">
        <f t="shared" si="281"/>
        <v>0</v>
      </c>
      <c r="BI198" s="46">
        <f t="shared" si="281"/>
        <v>0</v>
      </c>
      <c r="BJ198" s="46">
        <f t="shared" si="281"/>
        <v>0</v>
      </c>
      <c r="BK198" s="46">
        <f t="shared" si="281"/>
        <v>0</v>
      </c>
      <c r="BL198" s="46">
        <f t="shared" si="281"/>
        <v>0</v>
      </c>
      <c r="BM198" s="46">
        <f t="shared" si="281"/>
        <v>0</v>
      </c>
      <c r="BN198" s="46">
        <f t="shared" si="281"/>
        <v>0</v>
      </c>
      <c r="BO198" s="46">
        <f t="shared" si="281"/>
        <v>0</v>
      </c>
      <c r="BP198" s="46">
        <f t="shared" si="281"/>
        <v>0</v>
      </c>
      <c r="BQ198" s="46">
        <f t="shared" si="281"/>
        <v>0</v>
      </c>
      <c r="BR198" s="46">
        <f t="shared" si="281"/>
        <v>0</v>
      </c>
      <c r="BS198" s="46">
        <f t="shared" si="281"/>
        <v>0</v>
      </c>
      <c r="BT198" s="46">
        <f t="shared" si="281"/>
        <v>0</v>
      </c>
      <c r="BU198" s="46">
        <f t="shared" si="281"/>
        <v>0</v>
      </c>
      <c r="BV198" s="46">
        <f t="shared" si="281"/>
        <v>0</v>
      </c>
      <c r="BW198" s="46">
        <f t="shared" si="281"/>
        <v>0</v>
      </c>
      <c r="BX198" s="46">
        <f t="shared" si="281"/>
        <v>0</v>
      </c>
      <c r="BY198" s="46">
        <f t="shared" si="281"/>
        <v>0</v>
      </c>
      <c r="BZ198" s="46">
        <f t="shared" si="281"/>
        <v>0</v>
      </c>
      <c r="CA198" s="46">
        <f aca="true" t="shared" si="282" ref="CA198:DF198">_xlfn.COUNTIFS($E198:$AI199,CA$5)*CA$4</f>
        <v>0</v>
      </c>
      <c r="CB198" s="46">
        <f t="shared" si="282"/>
        <v>0</v>
      </c>
      <c r="CC198" s="46">
        <f t="shared" si="282"/>
        <v>0</v>
      </c>
      <c r="CD198" s="46">
        <f t="shared" si="282"/>
        <v>0</v>
      </c>
      <c r="CE198" s="46">
        <f t="shared" si="282"/>
        <v>0</v>
      </c>
      <c r="CF198" s="46">
        <f t="shared" si="282"/>
        <v>0</v>
      </c>
      <c r="CG198" s="46">
        <f t="shared" si="282"/>
        <v>0</v>
      </c>
      <c r="CH198" s="46">
        <f t="shared" si="282"/>
        <v>0</v>
      </c>
      <c r="CI198" s="46">
        <f t="shared" si="282"/>
        <v>0</v>
      </c>
      <c r="CJ198" s="46">
        <f t="shared" si="282"/>
        <v>0</v>
      </c>
      <c r="CK198" s="46">
        <f t="shared" si="282"/>
        <v>0</v>
      </c>
      <c r="CL198" s="46">
        <f t="shared" si="282"/>
        <v>0</v>
      </c>
      <c r="CM198" s="46">
        <f t="shared" si="282"/>
        <v>0</v>
      </c>
      <c r="CN198" s="46">
        <f t="shared" si="282"/>
        <v>0</v>
      </c>
      <c r="CO198" s="46">
        <f t="shared" si="282"/>
        <v>0</v>
      </c>
      <c r="CP198" s="46">
        <f t="shared" si="282"/>
        <v>0</v>
      </c>
      <c r="CQ198" s="46">
        <f t="shared" si="282"/>
        <v>0</v>
      </c>
      <c r="CR198" s="46">
        <f t="shared" si="282"/>
        <v>0</v>
      </c>
      <c r="CS198" s="46">
        <f t="shared" si="282"/>
        <v>0</v>
      </c>
      <c r="CT198" s="46">
        <f t="shared" si="282"/>
        <v>0</v>
      </c>
      <c r="CU198" s="46">
        <f t="shared" si="282"/>
        <v>0</v>
      </c>
      <c r="CV198" s="46">
        <f t="shared" si="282"/>
        <v>0</v>
      </c>
      <c r="CW198" s="46">
        <f t="shared" si="282"/>
        <v>0</v>
      </c>
      <c r="CX198" s="46">
        <f t="shared" si="282"/>
        <v>0</v>
      </c>
      <c r="CY198" s="46">
        <f t="shared" si="282"/>
        <v>0</v>
      </c>
      <c r="CZ198" s="46">
        <f t="shared" si="282"/>
        <v>0</v>
      </c>
      <c r="DA198" s="46">
        <f t="shared" si="282"/>
        <v>0</v>
      </c>
      <c r="DB198" s="46">
        <f t="shared" si="282"/>
        <v>0</v>
      </c>
      <c r="DC198" s="46">
        <f t="shared" si="282"/>
        <v>0</v>
      </c>
      <c r="DD198" s="46">
        <f t="shared" si="282"/>
        <v>0</v>
      </c>
      <c r="DE198" s="46">
        <f t="shared" si="282"/>
        <v>0</v>
      </c>
      <c r="DF198" s="46">
        <f t="shared" si="282"/>
        <v>0</v>
      </c>
      <c r="DG198" s="46">
        <f aca="true" t="shared" si="283" ref="DG198:EL198">_xlfn.COUNTIFS($E198:$AI199,DG$5)*DG$4</f>
        <v>0</v>
      </c>
      <c r="DH198" s="46">
        <f t="shared" si="283"/>
        <v>0</v>
      </c>
      <c r="DI198" s="46">
        <f t="shared" si="283"/>
        <v>0</v>
      </c>
      <c r="DJ198" s="46">
        <f t="shared" si="283"/>
        <v>0</v>
      </c>
      <c r="DK198" s="46">
        <f t="shared" si="283"/>
        <v>0</v>
      </c>
      <c r="DL198" s="46">
        <f t="shared" si="283"/>
        <v>0</v>
      </c>
      <c r="DM198" s="46">
        <f t="shared" si="283"/>
        <v>0</v>
      </c>
      <c r="DN198" s="46">
        <f t="shared" si="283"/>
        <v>0</v>
      </c>
      <c r="DO198" s="46">
        <f t="shared" si="283"/>
        <v>0</v>
      </c>
      <c r="DP198" s="46">
        <f t="shared" si="283"/>
        <v>0</v>
      </c>
      <c r="DQ198" s="46">
        <f t="shared" si="283"/>
        <v>0</v>
      </c>
      <c r="DR198" s="46">
        <f t="shared" si="283"/>
        <v>0</v>
      </c>
      <c r="DS198" s="46">
        <f t="shared" si="283"/>
        <v>0</v>
      </c>
      <c r="DT198" s="46">
        <f t="shared" si="283"/>
        <v>0</v>
      </c>
      <c r="DU198" s="46">
        <f t="shared" si="283"/>
        <v>0</v>
      </c>
      <c r="DV198" s="46">
        <f t="shared" si="283"/>
        <v>0</v>
      </c>
      <c r="DW198" s="46">
        <f t="shared" si="283"/>
        <v>0</v>
      </c>
      <c r="DX198" s="46">
        <f t="shared" si="283"/>
        <v>0</v>
      </c>
      <c r="DY198" s="46">
        <f t="shared" si="283"/>
        <v>0</v>
      </c>
      <c r="DZ198" s="46">
        <f t="shared" si="283"/>
        <v>0</v>
      </c>
      <c r="EA198" s="46">
        <f t="shared" si="283"/>
        <v>0</v>
      </c>
      <c r="EB198" s="46">
        <f t="shared" si="283"/>
        <v>0</v>
      </c>
      <c r="EC198" s="46">
        <f t="shared" si="283"/>
        <v>0</v>
      </c>
      <c r="ED198" s="46">
        <f t="shared" si="283"/>
        <v>0</v>
      </c>
      <c r="EE198" s="46">
        <f t="shared" si="283"/>
        <v>0</v>
      </c>
      <c r="EF198" s="46">
        <f t="shared" si="283"/>
        <v>0</v>
      </c>
      <c r="EG198" s="46">
        <f t="shared" si="283"/>
        <v>0</v>
      </c>
      <c r="EH198" s="46">
        <f t="shared" si="283"/>
        <v>0</v>
      </c>
      <c r="EI198" s="46">
        <f t="shared" si="283"/>
        <v>0</v>
      </c>
      <c r="EJ198" s="46">
        <f t="shared" si="283"/>
        <v>0</v>
      </c>
      <c r="EK198" s="46">
        <f t="shared" si="283"/>
        <v>0</v>
      </c>
      <c r="EL198" s="46">
        <f t="shared" si="283"/>
        <v>0</v>
      </c>
      <c r="EM198" s="46">
        <f>_xlfn.COUNTIFS($E198:$AI199,EM$5)*EM$4</f>
        <v>0</v>
      </c>
      <c r="EN198" s="46">
        <f>_xlfn.COUNTIFS($E198:$AI199,EN$5)*EN$4</f>
        <v>0</v>
      </c>
      <c r="EO198" s="46">
        <f>_xlfn.COUNTIFS($E198:$AI199,EO$5)*EO$4</f>
        <v>0</v>
      </c>
    </row>
    <row r="199" spans="1:145" ht="12">
      <c r="A199" s="47"/>
      <c r="B199" s="48"/>
      <c r="C199" s="49"/>
      <c r="D199" s="11"/>
      <c r="E199" s="12"/>
      <c r="F199" s="12"/>
      <c r="G199" s="12"/>
      <c r="H199" s="12"/>
      <c r="I199" s="13"/>
      <c r="J199" s="13"/>
      <c r="K199" s="12"/>
      <c r="L199" s="12"/>
      <c r="M199" s="12"/>
      <c r="N199" s="12"/>
      <c r="O199" s="12"/>
      <c r="P199" s="12"/>
      <c r="Q199" s="13"/>
      <c r="R199" s="12"/>
      <c r="S199" s="12"/>
      <c r="T199" s="12"/>
      <c r="U199" s="12"/>
      <c r="V199" s="12"/>
      <c r="W199" s="12"/>
      <c r="X199" s="13"/>
      <c r="Y199" s="12"/>
      <c r="Z199" s="12"/>
      <c r="AA199" s="12"/>
      <c r="AB199" s="12"/>
      <c r="AC199" s="12"/>
      <c r="AD199" s="12"/>
      <c r="AE199" s="13"/>
      <c r="AF199" s="12"/>
      <c r="AG199" s="12"/>
      <c r="AH199" s="12"/>
      <c r="AI199" s="12"/>
      <c r="AJ199" s="50"/>
      <c r="AK199" s="44"/>
      <c r="AL199" s="44"/>
      <c r="AM199" s="44"/>
      <c r="AN199" s="44"/>
      <c r="AO199" s="44"/>
      <c r="AP199" s="45"/>
      <c r="AQ199" s="52"/>
      <c r="AR199" s="46"/>
      <c r="AS199" s="54"/>
      <c r="AT199" s="54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</row>
    <row r="200" spans="1:145" ht="15" customHeight="1">
      <c r="A200" s="47">
        <v>98</v>
      </c>
      <c r="B200" s="48"/>
      <c r="C200" s="49"/>
      <c r="D200" s="11"/>
      <c r="E200" s="12"/>
      <c r="F200" s="12"/>
      <c r="G200" s="12"/>
      <c r="H200" s="12"/>
      <c r="I200" s="13"/>
      <c r="J200" s="13"/>
      <c r="K200" s="12"/>
      <c r="L200" s="12"/>
      <c r="M200" s="12"/>
      <c r="N200" s="12"/>
      <c r="O200" s="12"/>
      <c r="P200" s="12"/>
      <c r="Q200" s="13"/>
      <c r="R200" s="12"/>
      <c r="S200" s="12"/>
      <c r="T200" s="12"/>
      <c r="U200" s="12"/>
      <c r="V200" s="12"/>
      <c r="W200" s="12"/>
      <c r="X200" s="13"/>
      <c r="Y200" s="12"/>
      <c r="Z200" s="12"/>
      <c r="AA200" s="12"/>
      <c r="AB200" s="12"/>
      <c r="AC200" s="12"/>
      <c r="AD200" s="12"/>
      <c r="AE200" s="13"/>
      <c r="AF200" s="12"/>
      <c r="AG200" s="12"/>
      <c r="AH200" s="12"/>
      <c r="AI200" s="12"/>
      <c r="AJ200" s="50">
        <f>IF(AL200&gt;2,(COUNTIF($E$5:$AI$5,"*"))-(AL200-2),(COUNTIF($E$5:$AI$5,"*")))</f>
        <v>31</v>
      </c>
      <c r="AK200" s="44">
        <f>COUNTIF(E200:AI201,"İ")+COUNTIF(E200:AI201,"Yİ")</f>
        <v>0</v>
      </c>
      <c r="AL200" s="44">
        <f>COUNTIF(E200:AI200,"R")</f>
        <v>0</v>
      </c>
      <c r="AM200" s="44">
        <f>COUNTIF(E200:AI201,"&gt;0")+COUNTIF(E200:AI201,"*")</f>
        <v>0</v>
      </c>
      <c r="AN200" s="44">
        <f>COUNTIF(E201:AI201,"*")*10+COUNTIF(E201:AI201,"&gt;=12")*10</f>
        <v>0</v>
      </c>
      <c r="AO200" s="44">
        <f>_xlfn.COUNTIFS(E200:AI201,"P8")+_xlfn.COUNTIFS(E200:AI201,"P12")+_xlfn.COUNTIFS(E200:AI201,"P24")+_xlfn.COUNTIFS(E200:AI201,"RT8")+_xlfn.COUNTIFS(E200:AI201,"RT12")+_xlfn.COUNTIFS(E200:AI201,"RT24")+_xlfn.COUNTIFS(E200:AI201,"B8")+_xlfn.COUNTIFS(E200:AI201,"B12")+_xlfn.COUNTIFS(E200:AI201,"B24")+_xlfn.COUNTIFS(E200:AI201,"P9")+_xlfn.COUNTIFS(E200:AI201,"B9")+_xlfn.COUNTIFS(E200:AI201,"RT9")+_xlfn.COUNTIFS(E200:AI201,"P13")+_xlfn.COUNTIFS(E200:AI201,"P14")+_xlfn.COUNTIFS(E200:AI201,"P15")+_xlfn.COUNTIFS(E200:AI201,"P17")+_xlfn.COUNTIFS(E200:AI201,"P18")+_xlfn.COUNTIFS(E200:AI201,"P19")+_xlfn.COUNTIFS(E200:AI201,"P20")+_xlfn.COUNTIFS(E200:AI201,"B13")+_xlfn.COUNTIFS(E200:AI201,"B14")+_xlfn.COUNTIFS(E200:AI201,"B15")+_xlfn.COUNTIFS(E200:AI201,"B15")+_xlfn.COUNTIFS(E200:AI201,"B17")+_xlfn.COUNTIFS(E200:AI201,"B18")+_xlfn.COUNTIFS(E200:AI201,"B19")+_xlfn.COUNTIFS(E200:AI201,"B20")+_xlfn.COUNTIFS(E200:AI201,"RT13")+_xlfn.COUNTIFS(E200:AI201,"RT14")+_xlfn.COUNTIFS(E200:AI201,"RT15")+_xlfn.COUNTIFS(E200:AI201,"RT17")+_xlfn.COUNTIFS(E200:AI201,"RT18")+_xlfn.COUNTIFS(E200:AI201,"RT19")+_xlfn.COUNTIFS(E200:AI201,"RT20")</f>
        <v>0</v>
      </c>
      <c r="AP200" s="45">
        <f>AY200</f>
        <v>0</v>
      </c>
      <c r="AQ200" s="51">
        <f>SUM(E200:AI201)</f>
        <v>0</v>
      </c>
      <c r="AR200" s="46">
        <f>SUM(AU200:EO201)</f>
        <v>0</v>
      </c>
      <c r="AS200" s="53">
        <f>SUM(AR200+AQ200)</f>
        <v>0</v>
      </c>
      <c r="AT200" s="54">
        <f>IF(AS200&lt;180,0,AS200-180)</f>
        <v>0</v>
      </c>
      <c r="AU200" s="46">
        <f aca="true" t="shared" si="284" ref="AU200:BZ200">_xlfn.COUNTIFS($E200:$AI201,AU$5)*AU$4</f>
        <v>0</v>
      </c>
      <c r="AV200" s="46">
        <f t="shared" si="284"/>
        <v>0</v>
      </c>
      <c r="AW200" s="46">
        <f t="shared" si="284"/>
        <v>0</v>
      </c>
      <c r="AX200" s="46">
        <f t="shared" si="284"/>
        <v>0</v>
      </c>
      <c r="AY200" s="46">
        <f t="shared" si="284"/>
        <v>0</v>
      </c>
      <c r="AZ200" s="46">
        <f t="shared" si="284"/>
        <v>0</v>
      </c>
      <c r="BA200" s="46">
        <f t="shared" si="284"/>
        <v>0</v>
      </c>
      <c r="BB200" s="46">
        <f t="shared" si="284"/>
        <v>0</v>
      </c>
      <c r="BC200" s="46">
        <f t="shared" si="284"/>
        <v>0</v>
      </c>
      <c r="BD200" s="46">
        <f t="shared" si="284"/>
        <v>0</v>
      </c>
      <c r="BE200" s="46">
        <f t="shared" si="284"/>
        <v>0</v>
      </c>
      <c r="BF200" s="46">
        <f t="shared" si="284"/>
        <v>0</v>
      </c>
      <c r="BG200" s="46">
        <f t="shared" si="284"/>
        <v>0</v>
      </c>
      <c r="BH200" s="46">
        <f t="shared" si="284"/>
        <v>0</v>
      </c>
      <c r="BI200" s="46">
        <f t="shared" si="284"/>
        <v>0</v>
      </c>
      <c r="BJ200" s="46">
        <f t="shared" si="284"/>
        <v>0</v>
      </c>
      <c r="BK200" s="46">
        <f t="shared" si="284"/>
        <v>0</v>
      </c>
      <c r="BL200" s="46">
        <f t="shared" si="284"/>
        <v>0</v>
      </c>
      <c r="BM200" s="46">
        <f t="shared" si="284"/>
        <v>0</v>
      </c>
      <c r="BN200" s="46">
        <f t="shared" si="284"/>
        <v>0</v>
      </c>
      <c r="BO200" s="46">
        <f t="shared" si="284"/>
        <v>0</v>
      </c>
      <c r="BP200" s="46">
        <f t="shared" si="284"/>
        <v>0</v>
      </c>
      <c r="BQ200" s="46">
        <f t="shared" si="284"/>
        <v>0</v>
      </c>
      <c r="BR200" s="46">
        <f t="shared" si="284"/>
        <v>0</v>
      </c>
      <c r="BS200" s="46">
        <f t="shared" si="284"/>
        <v>0</v>
      </c>
      <c r="BT200" s="46">
        <f t="shared" si="284"/>
        <v>0</v>
      </c>
      <c r="BU200" s="46">
        <f t="shared" si="284"/>
        <v>0</v>
      </c>
      <c r="BV200" s="46">
        <f t="shared" si="284"/>
        <v>0</v>
      </c>
      <c r="BW200" s="46">
        <f t="shared" si="284"/>
        <v>0</v>
      </c>
      <c r="BX200" s="46">
        <f t="shared" si="284"/>
        <v>0</v>
      </c>
      <c r="BY200" s="46">
        <f t="shared" si="284"/>
        <v>0</v>
      </c>
      <c r="BZ200" s="46">
        <f t="shared" si="284"/>
        <v>0</v>
      </c>
      <c r="CA200" s="46">
        <f aca="true" t="shared" si="285" ref="CA200:DF200">_xlfn.COUNTIFS($E200:$AI201,CA$5)*CA$4</f>
        <v>0</v>
      </c>
      <c r="CB200" s="46">
        <f t="shared" si="285"/>
        <v>0</v>
      </c>
      <c r="CC200" s="46">
        <f t="shared" si="285"/>
        <v>0</v>
      </c>
      <c r="CD200" s="46">
        <f t="shared" si="285"/>
        <v>0</v>
      </c>
      <c r="CE200" s="46">
        <f t="shared" si="285"/>
        <v>0</v>
      </c>
      <c r="CF200" s="46">
        <f t="shared" si="285"/>
        <v>0</v>
      </c>
      <c r="CG200" s="46">
        <f t="shared" si="285"/>
        <v>0</v>
      </c>
      <c r="CH200" s="46">
        <f t="shared" si="285"/>
        <v>0</v>
      </c>
      <c r="CI200" s="46">
        <f t="shared" si="285"/>
        <v>0</v>
      </c>
      <c r="CJ200" s="46">
        <f t="shared" si="285"/>
        <v>0</v>
      </c>
      <c r="CK200" s="46">
        <f t="shared" si="285"/>
        <v>0</v>
      </c>
      <c r="CL200" s="46">
        <f t="shared" si="285"/>
        <v>0</v>
      </c>
      <c r="CM200" s="46">
        <f t="shared" si="285"/>
        <v>0</v>
      </c>
      <c r="CN200" s="46">
        <f t="shared" si="285"/>
        <v>0</v>
      </c>
      <c r="CO200" s="46">
        <f t="shared" si="285"/>
        <v>0</v>
      </c>
      <c r="CP200" s="46">
        <f t="shared" si="285"/>
        <v>0</v>
      </c>
      <c r="CQ200" s="46">
        <f t="shared" si="285"/>
        <v>0</v>
      </c>
      <c r="CR200" s="46">
        <f t="shared" si="285"/>
        <v>0</v>
      </c>
      <c r="CS200" s="46">
        <f t="shared" si="285"/>
        <v>0</v>
      </c>
      <c r="CT200" s="46">
        <f t="shared" si="285"/>
        <v>0</v>
      </c>
      <c r="CU200" s="46">
        <f t="shared" si="285"/>
        <v>0</v>
      </c>
      <c r="CV200" s="46">
        <f t="shared" si="285"/>
        <v>0</v>
      </c>
      <c r="CW200" s="46">
        <f t="shared" si="285"/>
        <v>0</v>
      </c>
      <c r="CX200" s="46">
        <f t="shared" si="285"/>
        <v>0</v>
      </c>
      <c r="CY200" s="46">
        <f t="shared" si="285"/>
        <v>0</v>
      </c>
      <c r="CZ200" s="46">
        <f t="shared" si="285"/>
        <v>0</v>
      </c>
      <c r="DA200" s="46">
        <f t="shared" si="285"/>
        <v>0</v>
      </c>
      <c r="DB200" s="46">
        <f t="shared" si="285"/>
        <v>0</v>
      </c>
      <c r="DC200" s="46">
        <f t="shared" si="285"/>
        <v>0</v>
      </c>
      <c r="DD200" s="46">
        <f t="shared" si="285"/>
        <v>0</v>
      </c>
      <c r="DE200" s="46">
        <f t="shared" si="285"/>
        <v>0</v>
      </c>
      <c r="DF200" s="46">
        <f t="shared" si="285"/>
        <v>0</v>
      </c>
      <c r="DG200" s="46">
        <f aca="true" t="shared" si="286" ref="DG200:EL200">_xlfn.COUNTIFS($E200:$AI201,DG$5)*DG$4</f>
        <v>0</v>
      </c>
      <c r="DH200" s="46">
        <f t="shared" si="286"/>
        <v>0</v>
      </c>
      <c r="DI200" s="46">
        <f t="shared" si="286"/>
        <v>0</v>
      </c>
      <c r="DJ200" s="46">
        <f t="shared" si="286"/>
        <v>0</v>
      </c>
      <c r="DK200" s="46">
        <f t="shared" si="286"/>
        <v>0</v>
      </c>
      <c r="DL200" s="46">
        <f t="shared" si="286"/>
        <v>0</v>
      </c>
      <c r="DM200" s="46">
        <f t="shared" si="286"/>
        <v>0</v>
      </c>
      <c r="DN200" s="46">
        <f t="shared" si="286"/>
        <v>0</v>
      </c>
      <c r="DO200" s="46">
        <f t="shared" si="286"/>
        <v>0</v>
      </c>
      <c r="DP200" s="46">
        <f t="shared" si="286"/>
        <v>0</v>
      </c>
      <c r="DQ200" s="46">
        <f t="shared" si="286"/>
        <v>0</v>
      </c>
      <c r="DR200" s="46">
        <f t="shared" si="286"/>
        <v>0</v>
      </c>
      <c r="DS200" s="46">
        <f t="shared" si="286"/>
        <v>0</v>
      </c>
      <c r="DT200" s="46">
        <f t="shared" si="286"/>
        <v>0</v>
      </c>
      <c r="DU200" s="46">
        <f t="shared" si="286"/>
        <v>0</v>
      </c>
      <c r="DV200" s="46">
        <f t="shared" si="286"/>
        <v>0</v>
      </c>
      <c r="DW200" s="46">
        <f t="shared" si="286"/>
        <v>0</v>
      </c>
      <c r="DX200" s="46">
        <f t="shared" si="286"/>
        <v>0</v>
      </c>
      <c r="DY200" s="46">
        <f t="shared" si="286"/>
        <v>0</v>
      </c>
      <c r="DZ200" s="46">
        <f t="shared" si="286"/>
        <v>0</v>
      </c>
      <c r="EA200" s="46">
        <f t="shared" si="286"/>
        <v>0</v>
      </c>
      <c r="EB200" s="46">
        <f t="shared" si="286"/>
        <v>0</v>
      </c>
      <c r="EC200" s="46">
        <f t="shared" si="286"/>
        <v>0</v>
      </c>
      <c r="ED200" s="46">
        <f t="shared" si="286"/>
        <v>0</v>
      </c>
      <c r="EE200" s="46">
        <f t="shared" si="286"/>
        <v>0</v>
      </c>
      <c r="EF200" s="46">
        <f t="shared" si="286"/>
        <v>0</v>
      </c>
      <c r="EG200" s="46">
        <f t="shared" si="286"/>
        <v>0</v>
      </c>
      <c r="EH200" s="46">
        <f t="shared" si="286"/>
        <v>0</v>
      </c>
      <c r="EI200" s="46">
        <f t="shared" si="286"/>
        <v>0</v>
      </c>
      <c r="EJ200" s="46">
        <f t="shared" si="286"/>
        <v>0</v>
      </c>
      <c r="EK200" s="46">
        <f t="shared" si="286"/>
        <v>0</v>
      </c>
      <c r="EL200" s="46">
        <f t="shared" si="286"/>
        <v>0</v>
      </c>
      <c r="EM200" s="46">
        <f>_xlfn.COUNTIFS($E200:$AI201,EM$5)*EM$4</f>
        <v>0</v>
      </c>
      <c r="EN200" s="46">
        <f>_xlfn.COUNTIFS($E200:$AI201,EN$5)*EN$4</f>
        <v>0</v>
      </c>
      <c r="EO200" s="46">
        <f>_xlfn.COUNTIFS($E200:$AI201,EO$5)*EO$4</f>
        <v>0</v>
      </c>
    </row>
    <row r="201" spans="1:145" ht="12">
      <c r="A201" s="47"/>
      <c r="B201" s="48"/>
      <c r="C201" s="49"/>
      <c r="D201" s="11"/>
      <c r="E201" s="12"/>
      <c r="F201" s="12"/>
      <c r="G201" s="12"/>
      <c r="H201" s="12"/>
      <c r="I201" s="13"/>
      <c r="J201" s="13"/>
      <c r="K201" s="12"/>
      <c r="L201" s="12"/>
      <c r="M201" s="12"/>
      <c r="N201" s="12"/>
      <c r="O201" s="12"/>
      <c r="P201" s="12"/>
      <c r="Q201" s="13"/>
      <c r="R201" s="12"/>
      <c r="S201" s="12"/>
      <c r="T201" s="12"/>
      <c r="U201" s="12"/>
      <c r="V201" s="12"/>
      <c r="W201" s="12"/>
      <c r="X201" s="13"/>
      <c r="Y201" s="12"/>
      <c r="Z201" s="12"/>
      <c r="AA201" s="12"/>
      <c r="AB201" s="12"/>
      <c r="AC201" s="12"/>
      <c r="AD201" s="12"/>
      <c r="AE201" s="13"/>
      <c r="AF201" s="12"/>
      <c r="AG201" s="12"/>
      <c r="AH201" s="12"/>
      <c r="AI201" s="12"/>
      <c r="AJ201" s="50"/>
      <c r="AK201" s="44"/>
      <c r="AL201" s="44"/>
      <c r="AM201" s="44"/>
      <c r="AN201" s="44"/>
      <c r="AO201" s="44"/>
      <c r="AP201" s="45"/>
      <c r="AQ201" s="52"/>
      <c r="AR201" s="46"/>
      <c r="AS201" s="54"/>
      <c r="AT201" s="54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</row>
    <row r="202" spans="1:145" ht="15" customHeight="1">
      <c r="A202" s="47">
        <v>99</v>
      </c>
      <c r="B202" s="48"/>
      <c r="C202" s="49"/>
      <c r="D202" s="11"/>
      <c r="E202" s="12"/>
      <c r="F202" s="12"/>
      <c r="G202" s="12"/>
      <c r="H202" s="12"/>
      <c r="I202" s="13"/>
      <c r="J202" s="13"/>
      <c r="K202" s="12"/>
      <c r="L202" s="12"/>
      <c r="M202" s="12"/>
      <c r="N202" s="12"/>
      <c r="O202" s="12"/>
      <c r="P202" s="12"/>
      <c r="Q202" s="13"/>
      <c r="R202" s="12"/>
      <c r="S202" s="12"/>
      <c r="T202" s="12"/>
      <c r="U202" s="12"/>
      <c r="V202" s="12"/>
      <c r="W202" s="12"/>
      <c r="X202" s="13"/>
      <c r="Y202" s="12"/>
      <c r="Z202" s="12"/>
      <c r="AA202" s="12"/>
      <c r="AB202" s="12"/>
      <c r="AC202" s="12"/>
      <c r="AD202" s="12"/>
      <c r="AE202" s="13"/>
      <c r="AF202" s="12"/>
      <c r="AG202" s="12"/>
      <c r="AH202" s="12"/>
      <c r="AI202" s="12"/>
      <c r="AJ202" s="50">
        <f>IF(AL202&gt;2,(COUNTIF($E$5:$AI$5,"*"))-(AL202-2),(COUNTIF($E$5:$AI$5,"*")))</f>
        <v>31</v>
      </c>
      <c r="AK202" s="44">
        <f>COUNTIF(E202:AI203,"İ")+COUNTIF(E202:AI203,"Yİ")</f>
        <v>0</v>
      </c>
      <c r="AL202" s="44">
        <f>COUNTIF(E202:AI202,"R")</f>
        <v>0</v>
      </c>
      <c r="AM202" s="44">
        <f>COUNTIF(E202:AI203,"&gt;0")+COUNTIF(E202:AI203,"*")</f>
        <v>0</v>
      </c>
      <c r="AN202" s="44">
        <f>COUNTIF(E203:AI203,"*")*10+COUNTIF(E203:AI203,"&gt;=12")*10</f>
        <v>0</v>
      </c>
      <c r="AO202" s="44">
        <f>_xlfn.COUNTIFS(E202:AI203,"P8")+_xlfn.COUNTIFS(E202:AI203,"P12")+_xlfn.COUNTIFS(E202:AI203,"P24")+_xlfn.COUNTIFS(E202:AI203,"RT8")+_xlfn.COUNTIFS(E202:AI203,"RT12")+_xlfn.COUNTIFS(E202:AI203,"RT24")+_xlfn.COUNTIFS(E202:AI203,"B8")+_xlfn.COUNTIFS(E202:AI203,"B12")+_xlfn.COUNTIFS(E202:AI203,"B24")+_xlfn.COUNTIFS(E202:AI203,"P9")+_xlfn.COUNTIFS(E202:AI203,"B9")+_xlfn.COUNTIFS(E202:AI203,"RT9")+_xlfn.COUNTIFS(E202:AI203,"P13")+_xlfn.COUNTIFS(E202:AI203,"P14")+_xlfn.COUNTIFS(E202:AI203,"P15")+_xlfn.COUNTIFS(E202:AI203,"P17")+_xlfn.COUNTIFS(E202:AI203,"P18")+_xlfn.COUNTIFS(E202:AI203,"P19")+_xlfn.COUNTIFS(E202:AI203,"P20")+_xlfn.COUNTIFS(E202:AI203,"B13")+_xlfn.COUNTIFS(E202:AI203,"B14")+_xlfn.COUNTIFS(E202:AI203,"B15")+_xlfn.COUNTIFS(E202:AI203,"B15")+_xlfn.COUNTIFS(E202:AI203,"B17")+_xlfn.COUNTIFS(E202:AI203,"B18")+_xlfn.COUNTIFS(E202:AI203,"B19")+_xlfn.COUNTIFS(E202:AI203,"B20")+_xlfn.COUNTIFS(E202:AI203,"RT13")+_xlfn.COUNTIFS(E202:AI203,"RT14")+_xlfn.COUNTIFS(E202:AI203,"RT15")+_xlfn.COUNTIFS(E202:AI203,"RT17")+_xlfn.COUNTIFS(E202:AI203,"RT18")+_xlfn.COUNTIFS(E202:AI203,"RT19")+_xlfn.COUNTIFS(E202:AI203,"RT20")</f>
        <v>0</v>
      </c>
      <c r="AP202" s="45">
        <f>AY202</f>
        <v>0</v>
      </c>
      <c r="AQ202" s="51">
        <f>SUM(E202:AI203)</f>
        <v>0</v>
      </c>
      <c r="AR202" s="46">
        <f>SUM(AU202:EO203)</f>
        <v>0</v>
      </c>
      <c r="AS202" s="53">
        <f>SUM(AR202+AQ202)</f>
        <v>0</v>
      </c>
      <c r="AT202" s="54">
        <f>IF(AS202&lt;180,0,AS202-180)</f>
        <v>0</v>
      </c>
      <c r="AU202" s="46">
        <f aca="true" t="shared" si="287" ref="AU202:BZ202">_xlfn.COUNTIFS($E202:$AI203,AU$5)*AU$4</f>
        <v>0</v>
      </c>
      <c r="AV202" s="46">
        <f t="shared" si="287"/>
        <v>0</v>
      </c>
      <c r="AW202" s="46">
        <f t="shared" si="287"/>
        <v>0</v>
      </c>
      <c r="AX202" s="46">
        <f t="shared" si="287"/>
        <v>0</v>
      </c>
      <c r="AY202" s="46">
        <f t="shared" si="287"/>
        <v>0</v>
      </c>
      <c r="AZ202" s="46">
        <f t="shared" si="287"/>
        <v>0</v>
      </c>
      <c r="BA202" s="46">
        <f t="shared" si="287"/>
        <v>0</v>
      </c>
      <c r="BB202" s="46">
        <f t="shared" si="287"/>
        <v>0</v>
      </c>
      <c r="BC202" s="46">
        <f t="shared" si="287"/>
        <v>0</v>
      </c>
      <c r="BD202" s="46">
        <f t="shared" si="287"/>
        <v>0</v>
      </c>
      <c r="BE202" s="46">
        <f t="shared" si="287"/>
        <v>0</v>
      </c>
      <c r="BF202" s="46">
        <f t="shared" si="287"/>
        <v>0</v>
      </c>
      <c r="BG202" s="46">
        <f t="shared" si="287"/>
        <v>0</v>
      </c>
      <c r="BH202" s="46">
        <f t="shared" si="287"/>
        <v>0</v>
      </c>
      <c r="BI202" s="46">
        <f t="shared" si="287"/>
        <v>0</v>
      </c>
      <c r="BJ202" s="46">
        <f t="shared" si="287"/>
        <v>0</v>
      </c>
      <c r="BK202" s="46">
        <f t="shared" si="287"/>
        <v>0</v>
      </c>
      <c r="BL202" s="46">
        <f t="shared" si="287"/>
        <v>0</v>
      </c>
      <c r="BM202" s="46">
        <f t="shared" si="287"/>
        <v>0</v>
      </c>
      <c r="BN202" s="46">
        <f t="shared" si="287"/>
        <v>0</v>
      </c>
      <c r="BO202" s="46">
        <f t="shared" si="287"/>
        <v>0</v>
      </c>
      <c r="BP202" s="46">
        <f t="shared" si="287"/>
        <v>0</v>
      </c>
      <c r="BQ202" s="46">
        <f t="shared" si="287"/>
        <v>0</v>
      </c>
      <c r="BR202" s="46">
        <f t="shared" si="287"/>
        <v>0</v>
      </c>
      <c r="BS202" s="46">
        <f t="shared" si="287"/>
        <v>0</v>
      </c>
      <c r="BT202" s="46">
        <f t="shared" si="287"/>
        <v>0</v>
      </c>
      <c r="BU202" s="46">
        <f t="shared" si="287"/>
        <v>0</v>
      </c>
      <c r="BV202" s="46">
        <f t="shared" si="287"/>
        <v>0</v>
      </c>
      <c r="BW202" s="46">
        <f t="shared" si="287"/>
        <v>0</v>
      </c>
      <c r="BX202" s="46">
        <f t="shared" si="287"/>
        <v>0</v>
      </c>
      <c r="BY202" s="46">
        <f t="shared" si="287"/>
        <v>0</v>
      </c>
      <c r="BZ202" s="46">
        <f t="shared" si="287"/>
        <v>0</v>
      </c>
      <c r="CA202" s="46">
        <f aca="true" t="shared" si="288" ref="CA202:DF202">_xlfn.COUNTIFS($E202:$AI203,CA$5)*CA$4</f>
        <v>0</v>
      </c>
      <c r="CB202" s="46">
        <f t="shared" si="288"/>
        <v>0</v>
      </c>
      <c r="CC202" s="46">
        <f t="shared" si="288"/>
        <v>0</v>
      </c>
      <c r="CD202" s="46">
        <f t="shared" si="288"/>
        <v>0</v>
      </c>
      <c r="CE202" s="46">
        <f t="shared" si="288"/>
        <v>0</v>
      </c>
      <c r="CF202" s="46">
        <f t="shared" si="288"/>
        <v>0</v>
      </c>
      <c r="CG202" s="46">
        <f t="shared" si="288"/>
        <v>0</v>
      </c>
      <c r="CH202" s="46">
        <f t="shared" si="288"/>
        <v>0</v>
      </c>
      <c r="CI202" s="46">
        <f t="shared" si="288"/>
        <v>0</v>
      </c>
      <c r="CJ202" s="46">
        <f t="shared" si="288"/>
        <v>0</v>
      </c>
      <c r="CK202" s="46">
        <f t="shared" si="288"/>
        <v>0</v>
      </c>
      <c r="CL202" s="46">
        <f t="shared" si="288"/>
        <v>0</v>
      </c>
      <c r="CM202" s="46">
        <f t="shared" si="288"/>
        <v>0</v>
      </c>
      <c r="CN202" s="46">
        <f t="shared" si="288"/>
        <v>0</v>
      </c>
      <c r="CO202" s="46">
        <f t="shared" si="288"/>
        <v>0</v>
      </c>
      <c r="CP202" s="46">
        <f t="shared" si="288"/>
        <v>0</v>
      </c>
      <c r="CQ202" s="46">
        <f t="shared" si="288"/>
        <v>0</v>
      </c>
      <c r="CR202" s="46">
        <f t="shared" si="288"/>
        <v>0</v>
      </c>
      <c r="CS202" s="46">
        <f t="shared" si="288"/>
        <v>0</v>
      </c>
      <c r="CT202" s="46">
        <f t="shared" si="288"/>
        <v>0</v>
      </c>
      <c r="CU202" s="46">
        <f t="shared" si="288"/>
        <v>0</v>
      </c>
      <c r="CV202" s="46">
        <f t="shared" si="288"/>
        <v>0</v>
      </c>
      <c r="CW202" s="46">
        <f t="shared" si="288"/>
        <v>0</v>
      </c>
      <c r="CX202" s="46">
        <f t="shared" si="288"/>
        <v>0</v>
      </c>
      <c r="CY202" s="46">
        <f t="shared" si="288"/>
        <v>0</v>
      </c>
      <c r="CZ202" s="46">
        <f t="shared" si="288"/>
        <v>0</v>
      </c>
      <c r="DA202" s="46">
        <f t="shared" si="288"/>
        <v>0</v>
      </c>
      <c r="DB202" s="46">
        <f t="shared" si="288"/>
        <v>0</v>
      </c>
      <c r="DC202" s="46">
        <f t="shared" si="288"/>
        <v>0</v>
      </c>
      <c r="DD202" s="46">
        <f t="shared" si="288"/>
        <v>0</v>
      </c>
      <c r="DE202" s="46">
        <f t="shared" si="288"/>
        <v>0</v>
      </c>
      <c r="DF202" s="46">
        <f t="shared" si="288"/>
        <v>0</v>
      </c>
      <c r="DG202" s="46">
        <f aca="true" t="shared" si="289" ref="DG202:EL202">_xlfn.COUNTIFS($E202:$AI203,DG$5)*DG$4</f>
        <v>0</v>
      </c>
      <c r="DH202" s="46">
        <f t="shared" si="289"/>
        <v>0</v>
      </c>
      <c r="DI202" s="46">
        <f t="shared" si="289"/>
        <v>0</v>
      </c>
      <c r="DJ202" s="46">
        <f t="shared" si="289"/>
        <v>0</v>
      </c>
      <c r="DK202" s="46">
        <f t="shared" si="289"/>
        <v>0</v>
      </c>
      <c r="DL202" s="46">
        <f t="shared" si="289"/>
        <v>0</v>
      </c>
      <c r="DM202" s="46">
        <f t="shared" si="289"/>
        <v>0</v>
      </c>
      <c r="DN202" s="46">
        <f t="shared" si="289"/>
        <v>0</v>
      </c>
      <c r="DO202" s="46">
        <f t="shared" si="289"/>
        <v>0</v>
      </c>
      <c r="DP202" s="46">
        <f t="shared" si="289"/>
        <v>0</v>
      </c>
      <c r="DQ202" s="46">
        <f t="shared" si="289"/>
        <v>0</v>
      </c>
      <c r="DR202" s="46">
        <f t="shared" si="289"/>
        <v>0</v>
      </c>
      <c r="DS202" s="46">
        <f t="shared" si="289"/>
        <v>0</v>
      </c>
      <c r="DT202" s="46">
        <f t="shared" si="289"/>
        <v>0</v>
      </c>
      <c r="DU202" s="46">
        <f t="shared" si="289"/>
        <v>0</v>
      </c>
      <c r="DV202" s="46">
        <f t="shared" si="289"/>
        <v>0</v>
      </c>
      <c r="DW202" s="46">
        <f t="shared" si="289"/>
        <v>0</v>
      </c>
      <c r="DX202" s="46">
        <f t="shared" si="289"/>
        <v>0</v>
      </c>
      <c r="DY202" s="46">
        <f t="shared" si="289"/>
        <v>0</v>
      </c>
      <c r="DZ202" s="46">
        <f t="shared" si="289"/>
        <v>0</v>
      </c>
      <c r="EA202" s="46">
        <f t="shared" si="289"/>
        <v>0</v>
      </c>
      <c r="EB202" s="46">
        <f t="shared" si="289"/>
        <v>0</v>
      </c>
      <c r="EC202" s="46">
        <f t="shared" si="289"/>
        <v>0</v>
      </c>
      <c r="ED202" s="46">
        <f t="shared" si="289"/>
        <v>0</v>
      </c>
      <c r="EE202" s="46">
        <f t="shared" si="289"/>
        <v>0</v>
      </c>
      <c r="EF202" s="46">
        <f t="shared" si="289"/>
        <v>0</v>
      </c>
      <c r="EG202" s="46">
        <f t="shared" si="289"/>
        <v>0</v>
      </c>
      <c r="EH202" s="46">
        <f t="shared" si="289"/>
        <v>0</v>
      </c>
      <c r="EI202" s="46">
        <f t="shared" si="289"/>
        <v>0</v>
      </c>
      <c r="EJ202" s="46">
        <f t="shared" si="289"/>
        <v>0</v>
      </c>
      <c r="EK202" s="46">
        <f t="shared" si="289"/>
        <v>0</v>
      </c>
      <c r="EL202" s="46">
        <f t="shared" si="289"/>
        <v>0</v>
      </c>
      <c r="EM202" s="46">
        <f>_xlfn.COUNTIFS($E202:$AI203,EM$5)*EM$4</f>
        <v>0</v>
      </c>
      <c r="EN202" s="46">
        <f>_xlfn.COUNTIFS($E202:$AI203,EN$5)*EN$4</f>
        <v>0</v>
      </c>
      <c r="EO202" s="46">
        <f>_xlfn.COUNTIFS($E202:$AI203,EO$5)*EO$4</f>
        <v>0</v>
      </c>
    </row>
    <row r="203" spans="1:145" ht="12">
      <c r="A203" s="47"/>
      <c r="B203" s="48"/>
      <c r="C203" s="49"/>
      <c r="D203" s="11"/>
      <c r="E203" s="12"/>
      <c r="F203" s="12"/>
      <c r="G203" s="12"/>
      <c r="H203" s="12"/>
      <c r="I203" s="13"/>
      <c r="J203" s="13"/>
      <c r="K203" s="12"/>
      <c r="L203" s="12"/>
      <c r="M203" s="12"/>
      <c r="N203" s="12"/>
      <c r="O203" s="12"/>
      <c r="P203" s="12"/>
      <c r="Q203" s="13"/>
      <c r="R203" s="12"/>
      <c r="S203" s="12"/>
      <c r="T203" s="12"/>
      <c r="U203" s="12"/>
      <c r="V203" s="12"/>
      <c r="W203" s="12"/>
      <c r="X203" s="13"/>
      <c r="Y203" s="12"/>
      <c r="Z203" s="12"/>
      <c r="AA203" s="12"/>
      <c r="AB203" s="12"/>
      <c r="AC203" s="12"/>
      <c r="AD203" s="12"/>
      <c r="AE203" s="13"/>
      <c r="AF203" s="12"/>
      <c r="AG203" s="12"/>
      <c r="AH203" s="12"/>
      <c r="AI203" s="12"/>
      <c r="AJ203" s="50"/>
      <c r="AK203" s="44"/>
      <c r="AL203" s="44"/>
      <c r="AM203" s="44"/>
      <c r="AN203" s="44"/>
      <c r="AO203" s="44"/>
      <c r="AP203" s="45"/>
      <c r="AQ203" s="52"/>
      <c r="AR203" s="46"/>
      <c r="AS203" s="54"/>
      <c r="AT203" s="54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</row>
    <row r="204" spans="1:145" ht="15" customHeight="1">
      <c r="A204" s="47">
        <v>100</v>
      </c>
      <c r="B204" s="48"/>
      <c r="C204" s="49"/>
      <c r="D204" s="11"/>
      <c r="E204" s="12"/>
      <c r="F204" s="12"/>
      <c r="G204" s="12"/>
      <c r="H204" s="12"/>
      <c r="I204" s="13"/>
      <c r="J204" s="13"/>
      <c r="K204" s="12"/>
      <c r="L204" s="12"/>
      <c r="M204" s="12"/>
      <c r="N204" s="12"/>
      <c r="O204" s="12"/>
      <c r="P204" s="12"/>
      <c r="Q204" s="13"/>
      <c r="R204" s="12"/>
      <c r="S204" s="12"/>
      <c r="T204" s="12"/>
      <c r="U204" s="12"/>
      <c r="V204" s="12"/>
      <c r="W204" s="12"/>
      <c r="X204" s="13"/>
      <c r="Y204" s="12"/>
      <c r="Z204" s="12"/>
      <c r="AA204" s="12"/>
      <c r="AB204" s="12"/>
      <c r="AC204" s="12"/>
      <c r="AD204" s="12"/>
      <c r="AE204" s="13"/>
      <c r="AF204" s="12"/>
      <c r="AG204" s="12"/>
      <c r="AH204" s="12"/>
      <c r="AI204" s="12"/>
      <c r="AJ204" s="50">
        <f>IF(AL204&gt;2,(COUNTIF($E$5:$AI$5,"*"))-(AL204-2),(COUNTIF($E$5:$AI$5,"*")))</f>
        <v>31</v>
      </c>
      <c r="AK204" s="44">
        <f>COUNTIF(E204:AI205,"İ")+COUNTIF(E204:AI205,"Yİ")</f>
        <v>0</v>
      </c>
      <c r="AL204" s="44">
        <f>COUNTIF(E204:AI204,"R")</f>
        <v>0</v>
      </c>
      <c r="AM204" s="44">
        <f>COUNTIF(E204:AI205,"&gt;0")+COUNTIF(E204:AI205,"*")</f>
        <v>0</v>
      </c>
      <c r="AN204" s="44">
        <f>COUNTIF(E205:AI205,"*")*10+COUNTIF(E205:AI205,"&gt;=12")*10</f>
        <v>0</v>
      </c>
      <c r="AO204" s="44">
        <f>_xlfn.COUNTIFS(E204:AI205,"P8")+_xlfn.COUNTIFS(E204:AI205,"P12")+_xlfn.COUNTIFS(E204:AI205,"P24")+_xlfn.COUNTIFS(E204:AI205,"RT8")+_xlfn.COUNTIFS(E204:AI205,"RT12")+_xlfn.COUNTIFS(E204:AI205,"RT24")+_xlfn.COUNTIFS(E204:AI205,"B8")+_xlfn.COUNTIFS(E204:AI205,"B12")+_xlfn.COUNTIFS(E204:AI205,"B24")+_xlfn.COUNTIFS(E204:AI205,"P9")+_xlfn.COUNTIFS(E204:AI205,"B9")+_xlfn.COUNTIFS(E204:AI205,"RT9")+_xlfn.COUNTIFS(E204:AI205,"P13")+_xlfn.COUNTIFS(E204:AI205,"P14")+_xlfn.COUNTIFS(E204:AI205,"P15")+_xlfn.COUNTIFS(E204:AI205,"P17")+_xlfn.COUNTIFS(E204:AI205,"P18")+_xlfn.COUNTIFS(E204:AI205,"P19")+_xlfn.COUNTIFS(E204:AI205,"P20")+_xlfn.COUNTIFS(E204:AI205,"B13")+_xlfn.COUNTIFS(E204:AI205,"B14")+_xlfn.COUNTIFS(E204:AI205,"B15")+_xlfn.COUNTIFS(E204:AI205,"B15")+_xlfn.COUNTIFS(E204:AI205,"B17")+_xlfn.COUNTIFS(E204:AI205,"B18")+_xlfn.COUNTIFS(E204:AI205,"B19")+_xlfn.COUNTIFS(E204:AI205,"B20")+_xlfn.COUNTIFS(E204:AI205,"RT13")+_xlfn.COUNTIFS(E204:AI205,"RT14")+_xlfn.COUNTIFS(E204:AI205,"RT15")+_xlfn.COUNTIFS(E204:AI205,"RT17")+_xlfn.COUNTIFS(E204:AI205,"RT18")+_xlfn.COUNTIFS(E204:AI205,"RT19")+_xlfn.COUNTIFS(E204:AI205,"RT20")</f>
        <v>0</v>
      </c>
      <c r="AP204" s="45">
        <f>AY204</f>
        <v>0</v>
      </c>
      <c r="AQ204" s="51">
        <f>SUM(E204:AI205)</f>
        <v>0</v>
      </c>
      <c r="AR204" s="46">
        <f>SUM(AU204:EO205)</f>
        <v>0</v>
      </c>
      <c r="AS204" s="53">
        <f>SUM(AR204+AQ204)</f>
        <v>0</v>
      </c>
      <c r="AT204" s="54">
        <f>IF(AS204&lt;180,0,AS204-180)</f>
        <v>0</v>
      </c>
      <c r="AU204" s="46">
        <f aca="true" t="shared" si="290" ref="AU204:BZ204">_xlfn.COUNTIFS($E204:$AI205,AU$5)*AU$4</f>
        <v>0</v>
      </c>
      <c r="AV204" s="46">
        <f t="shared" si="290"/>
        <v>0</v>
      </c>
      <c r="AW204" s="46">
        <f t="shared" si="290"/>
        <v>0</v>
      </c>
      <c r="AX204" s="46">
        <f t="shared" si="290"/>
        <v>0</v>
      </c>
      <c r="AY204" s="46">
        <f t="shared" si="290"/>
        <v>0</v>
      </c>
      <c r="AZ204" s="46">
        <f t="shared" si="290"/>
        <v>0</v>
      </c>
      <c r="BA204" s="46">
        <f t="shared" si="290"/>
        <v>0</v>
      </c>
      <c r="BB204" s="46">
        <f t="shared" si="290"/>
        <v>0</v>
      </c>
      <c r="BC204" s="46">
        <f t="shared" si="290"/>
        <v>0</v>
      </c>
      <c r="BD204" s="46">
        <f t="shared" si="290"/>
        <v>0</v>
      </c>
      <c r="BE204" s="46">
        <f t="shared" si="290"/>
        <v>0</v>
      </c>
      <c r="BF204" s="46">
        <f t="shared" si="290"/>
        <v>0</v>
      </c>
      <c r="BG204" s="46">
        <f t="shared" si="290"/>
        <v>0</v>
      </c>
      <c r="BH204" s="46">
        <f t="shared" si="290"/>
        <v>0</v>
      </c>
      <c r="BI204" s="46">
        <f t="shared" si="290"/>
        <v>0</v>
      </c>
      <c r="BJ204" s="46">
        <f t="shared" si="290"/>
        <v>0</v>
      </c>
      <c r="BK204" s="46">
        <f t="shared" si="290"/>
        <v>0</v>
      </c>
      <c r="BL204" s="46">
        <f t="shared" si="290"/>
        <v>0</v>
      </c>
      <c r="BM204" s="46">
        <f t="shared" si="290"/>
        <v>0</v>
      </c>
      <c r="BN204" s="46">
        <f t="shared" si="290"/>
        <v>0</v>
      </c>
      <c r="BO204" s="46">
        <f t="shared" si="290"/>
        <v>0</v>
      </c>
      <c r="BP204" s="46">
        <f t="shared" si="290"/>
        <v>0</v>
      </c>
      <c r="BQ204" s="46">
        <f t="shared" si="290"/>
        <v>0</v>
      </c>
      <c r="BR204" s="46">
        <f t="shared" si="290"/>
        <v>0</v>
      </c>
      <c r="BS204" s="46">
        <f t="shared" si="290"/>
        <v>0</v>
      </c>
      <c r="BT204" s="46">
        <f t="shared" si="290"/>
        <v>0</v>
      </c>
      <c r="BU204" s="46">
        <f t="shared" si="290"/>
        <v>0</v>
      </c>
      <c r="BV204" s="46">
        <f t="shared" si="290"/>
        <v>0</v>
      </c>
      <c r="BW204" s="46">
        <f t="shared" si="290"/>
        <v>0</v>
      </c>
      <c r="BX204" s="46">
        <f t="shared" si="290"/>
        <v>0</v>
      </c>
      <c r="BY204" s="46">
        <f t="shared" si="290"/>
        <v>0</v>
      </c>
      <c r="BZ204" s="46">
        <f t="shared" si="290"/>
        <v>0</v>
      </c>
      <c r="CA204" s="46">
        <f aca="true" t="shared" si="291" ref="CA204:DF204">_xlfn.COUNTIFS($E204:$AI205,CA$5)*CA$4</f>
        <v>0</v>
      </c>
      <c r="CB204" s="46">
        <f t="shared" si="291"/>
        <v>0</v>
      </c>
      <c r="CC204" s="46">
        <f t="shared" si="291"/>
        <v>0</v>
      </c>
      <c r="CD204" s="46">
        <f t="shared" si="291"/>
        <v>0</v>
      </c>
      <c r="CE204" s="46">
        <f t="shared" si="291"/>
        <v>0</v>
      </c>
      <c r="CF204" s="46">
        <f t="shared" si="291"/>
        <v>0</v>
      </c>
      <c r="CG204" s="46">
        <f t="shared" si="291"/>
        <v>0</v>
      </c>
      <c r="CH204" s="46">
        <f t="shared" si="291"/>
        <v>0</v>
      </c>
      <c r="CI204" s="46">
        <f t="shared" si="291"/>
        <v>0</v>
      </c>
      <c r="CJ204" s="46">
        <f t="shared" si="291"/>
        <v>0</v>
      </c>
      <c r="CK204" s="46">
        <f t="shared" si="291"/>
        <v>0</v>
      </c>
      <c r="CL204" s="46">
        <f t="shared" si="291"/>
        <v>0</v>
      </c>
      <c r="CM204" s="46">
        <f t="shared" si="291"/>
        <v>0</v>
      </c>
      <c r="CN204" s="46">
        <f t="shared" si="291"/>
        <v>0</v>
      </c>
      <c r="CO204" s="46">
        <f t="shared" si="291"/>
        <v>0</v>
      </c>
      <c r="CP204" s="46">
        <f t="shared" si="291"/>
        <v>0</v>
      </c>
      <c r="CQ204" s="46">
        <f t="shared" si="291"/>
        <v>0</v>
      </c>
      <c r="CR204" s="46">
        <f t="shared" si="291"/>
        <v>0</v>
      </c>
      <c r="CS204" s="46">
        <f t="shared" si="291"/>
        <v>0</v>
      </c>
      <c r="CT204" s="46">
        <f t="shared" si="291"/>
        <v>0</v>
      </c>
      <c r="CU204" s="46">
        <f t="shared" si="291"/>
        <v>0</v>
      </c>
      <c r="CV204" s="46">
        <f t="shared" si="291"/>
        <v>0</v>
      </c>
      <c r="CW204" s="46">
        <f t="shared" si="291"/>
        <v>0</v>
      </c>
      <c r="CX204" s="46">
        <f t="shared" si="291"/>
        <v>0</v>
      </c>
      <c r="CY204" s="46">
        <f t="shared" si="291"/>
        <v>0</v>
      </c>
      <c r="CZ204" s="46">
        <f t="shared" si="291"/>
        <v>0</v>
      </c>
      <c r="DA204" s="46">
        <f t="shared" si="291"/>
        <v>0</v>
      </c>
      <c r="DB204" s="46">
        <f t="shared" si="291"/>
        <v>0</v>
      </c>
      <c r="DC204" s="46">
        <f t="shared" si="291"/>
        <v>0</v>
      </c>
      <c r="DD204" s="46">
        <f t="shared" si="291"/>
        <v>0</v>
      </c>
      <c r="DE204" s="46">
        <f t="shared" si="291"/>
        <v>0</v>
      </c>
      <c r="DF204" s="46">
        <f t="shared" si="291"/>
        <v>0</v>
      </c>
      <c r="DG204" s="46">
        <f aca="true" t="shared" si="292" ref="DG204:EL204">_xlfn.COUNTIFS($E204:$AI205,DG$5)*DG$4</f>
        <v>0</v>
      </c>
      <c r="DH204" s="46">
        <f t="shared" si="292"/>
        <v>0</v>
      </c>
      <c r="DI204" s="46">
        <f t="shared" si="292"/>
        <v>0</v>
      </c>
      <c r="DJ204" s="46">
        <f t="shared" si="292"/>
        <v>0</v>
      </c>
      <c r="DK204" s="46">
        <f t="shared" si="292"/>
        <v>0</v>
      </c>
      <c r="DL204" s="46">
        <f t="shared" si="292"/>
        <v>0</v>
      </c>
      <c r="DM204" s="46">
        <f t="shared" si="292"/>
        <v>0</v>
      </c>
      <c r="DN204" s="46">
        <f t="shared" si="292"/>
        <v>0</v>
      </c>
      <c r="DO204" s="46">
        <f t="shared" si="292"/>
        <v>0</v>
      </c>
      <c r="DP204" s="46">
        <f t="shared" si="292"/>
        <v>0</v>
      </c>
      <c r="DQ204" s="46">
        <f t="shared" si="292"/>
        <v>0</v>
      </c>
      <c r="DR204" s="46">
        <f t="shared" si="292"/>
        <v>0</v>
      </c>
      <c r="DS204" s="46">
        <f t="shared" si="292"/>
        <v>0</v>
      </c>
      <c r="DT204" s="46">
        <f t="shared" si="292"/>
        <v>0</v>
      </c>
      <c r="DU204" s="46">
        <f t="shared" si="292"/>
        <v>0</v>
      </c>
      <c r="DV204" s="46">
        <f t="shared" si="292"/>
        <v>0</v>
      </c>
      <c r="DW204" s="46">
        <f t="shared" si="292"/>
        <v>0</v>
      </c>
      <c r="DX204" s="46">
        <f t="shared" si="292"/>
        <v>0</v>
      </c>
      <c r="DY204" s="46">
        <f t="shared" si="292"/>
        <v>0</v>
      </c>
      <c r="DZ204" s="46">
        <f t="shared" si="292"/>
        <v>0</v>
      </c>
      <c r="EA204" s="46">
        <f t="shared" si="292"/>
        <v>0</v>
      </c>
      <c r="EB204" s="46">
        <f t="shared" si="292"/>
        <v>0</v>
      </c>
      <c r="EC204" s="46">
        <f t="shared" si="292"/>
        <v>0</v>
      </c>
      <c r="ED204" s="46">
        <f t="shared" si="292"/>
        <v>0</v>
      </c>
      <c r="EE204" s="46">
        <f t="shared" si="292"/>
        <v>0</v>
      </c>
      <c r="EF204" s="46">
        <f t="shared" si="292"/>
        <v>0</v>
      </c>
      <c r="EG204" s="46">
        <f t="shared" si="292"/>
        <v>0</v>
      </c>
      <c r="EH204" s="46">
        <f t="shared" si="292"/>
        <v>0</v>
      </c>
      <c r="EI204" s="46">
        <f t="shared" si="292"/>
        <v>0</v>
      </c>
      <c r="EJ204" s="46">
        <f t="shared" si="292"/>
        <v>0</v>
      </c>
      <c r="EK204" s="46">
        <f t="shared" si="292"/>
        <v>0</v>
      </c>
      <c r="EL204" s="46">
        <f t="shared" si="292"/>
        <v>0</v>
      </c>
      <c r="EM204" s="46">
        <f>_xlfn.COUNTIFS($E204:$AI205,EM$5)*EM$4</f>
        <v>0</v>
      </c>
      <c r="EN204" s="46">
        <f>_xlfn.COUNTIFS($E204:$AI205,EN$5)*EN$4</f>
        <v>0</v>
      </c>
      <c r="EO204" s="46">
        <f>_xlfn.COUNTIFS($E204:$AI205,EO$5)*EO$4</f>
        <v>0</v>
      </c>
    </row>
    <row r="205" spans="1:145" ht="12">
      <c r="A205" s="47"/>
      <c r="B205" s="48"/>
      <c r="C205" s="49"/>
      <c r="D205" s="11"/>
      <c r="E205" s="12"/>
      <c r="F205" s="12"/>
      <c r="G205" s="12"/>
      <c r="H205" s="12"/>
      <c r="I205" s="13"/>
      <c r="J205" s="13"/>
      <c r="K205" s="12"/>
      <c r="L205" s="12"/>
      <c r="M205" s="12"/>
      <c r="N205" s="12"/>
      <c r="O205" s="12"/>
      <c r="P205" s="12"/>
      <c r="Q205" s="13"/>
      <c r="R205" s="12"/>
      <c r="S205" s="12"/>
      <c r="T205" s="12"/>
      <c r="U205" s="12"/>
      <c r="V205" s="12"/>
      <c r="W205" s="12"/>
      <c r="X205" s="13"/>
      <c r="Y205" s="12"/>
      <c r="Z205" s="12"/>
      <c r="AA205" s="12"/>
      <c r="AB205" s="12"/>
      <c r="AC205" s="12"/>
      <c r="AD205" s="12"/>
      <c r="AE205" s="13"/>
      <c r="AF205" s="12"/>
      <c r="AG205" s="12"/>
      <c r="AH205" s="12"/>
      <c r="AI205" s="12"/>
      <c r="AJ205" s="50"/>
      <c r="AK205" s="44"/>
      <c r="AL205" s="44"/>
      <c r="AM205" s="44"/>
      <c r="AN205" s="44"/>
      <c r="AO205" s="44"/>
      <c r="AP205" s="45"/>
      <c r="AQ205" s="52"/>
      <c r="AR205" s="46"/>
      <c r="AS205" s="54"/>
      <c r="AT205" s="54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</row>
    <row r="206" spans="1:145" ht="15" customHeight="1">
      <c r="A206" s="47">
        <v>101</v>
      </c>
      <c r="B206" s="48"/>
      <c r="C206" s="49"/>
      <c r="D206" s="11"/>
      <c r="E206" s="12"/>
      <c r="F206" s="12"/>
      <c r="G206" s="12"/>
      <c r="H206" s="12"/>
      <c r="I206" s="13"/>
      <c r="J206" s="13"/>
      <c r="K206" s="12"/>
      <c r="L206" s="12"/>
      <c r="M206" s="12"/>
      <c r="N206" s="12"/>
      <c r="O206" s="12"/>
      <c r="P206" s="12"/>
      <c r="Q206" s="13"/>
      <c r="R206" s="12"/>
      <c r="S206" s="12"/>
      <c r="T206" s="12"/>
      <c r="U206" s="12"/>
      <c r="V206" s="12"/>
      <c r="W206" s="12"/>
      <c r="X206" s="13"/>
      <c r="Y206" s="12"/>
      <c r="Z206" s="12"/>
      <c r="AA206" s="12"/>
      <c r="AB206" s="12"/>
      <c r="AC206" s="12"/>
      <c r="AD206" s="12"/>
      <c r="AE206" s="13"/>
      <c r="AF206" s="12"/>
      <c r="AG206" s="12"/>
      <c r="AH206" s="12"/>
      <c r="AI206" s="12"/>
      <c r="AJ206" s="50">
        <f>IF(AL206&gt;2,(COUNTIF($E$5:$AI$5,"*"))-(AL206-2),(COUNTIF($E$5:$AI$5,"*")))</f>
        <v>31</v>
      </c>
      <c r="AK206" s="44">
        <f>COUNTIF(E206:AI207,"İ")+COUNTIF(E206:AI207,"Yİ")</f>
        <v>0</v>
      </c>
      <c r="AL206" s="44">
        <f>COUNTIF(E206:AI206,"R")</f>
        <v>0</v>
      </c>
      <c r="AM206" s="44">
        <f>COUNTIF(E206:AI207,"&gt;0")+COUNTIF(E206:AI207,"*")</f>
        <v>0</v>
      </c>
      <c r="AN206" s="44">
        <f>COUNTIF(E207:AI207,"*")*10+COUNTIF(E207:AI207,"&gt;=12")*10</f>
        <v>0</v>
      </c>
      <c r="AO206" s="44">
        <f>_xlfn.COUNTIFS(E206:AI207,"P8")+_xlfn.COUNTIFS(E206:AI207,"P12")+_xlfn.COUNTIFS(E206:AI207,"P24")+_xlfn.COUNTIFS(E206:AI207,"RT8")+_xlfn.COUNTIFS(E206:AI207,"RT12")+_xlfn.COUNTIFS(E206:AI207,"RT24")+_xlfn.COUNTIFS(E206:AI207,"B8")+_xlfn.COUNTIFS(E206:AI207,"B12")+_xlfn.COUNTIFS(E206:AI207,"B24")+_xlfn.COUNTIFS(E206:AI207,"P9")+_xlfn.COUNTIFS(E206:AI207,"B9")+_xlfn.COUNTIFS(E206:AI207,"RT9")+_xlfn.COUNTIFS(E206:AI207,"P13")+_xlfn.COUNTIFS(E206:AI207,"P14")+_xlfn.COUNTIFS(E206:AI207,"P15")+_xlfn.COUNTIFS(E206:AI207,"P17")+_xlfn.COUNTIFS(E206:AI207,"P18")+_xlfn.COUNTIFS(E206:AI207,"P19")+_xlfn.COUNTIFS(E206:AI207,"P20")+_xlfn.COUNTIFS(E206:AI207,"B13")+_xlfn.COUNTIFS(E206:AI207,"B14")+_xlfn.COUNTIFS(E206:AI207,"B15")+_xlfn.COUNTIFS(E206:AI207,"B15")+_xlfn.COUNTIFS(E206:AI207,"B17")+_xlfn.COUNTIFS(E206:AI207,"B18")+_xlfn.COUNTIFS(E206:AI207,"B19")+_xlfn.COUNTIFS(E206:AI207,"B20")+_xlfn.COUNTIFS(E206:AI207,"RT13")+_xlfn.COUNTIFS(E206:AI207,"RT14")+_xlfn.COUNTIFS(E206:AI207,"RT15")+_xlfn.COUNTIFS(E206:AI207,"RT17")+_xlfn.COUNTIFS(E206:AI207,"RT18")+_xlfn.COUNTIFS(E206:AI207,"RT19")+_xlfn.COUNTIFS(E206:AI207,"RT20")</f>
        <v>0</v>
      </c>
      <c r="AP206" s="45">
        <f>AY206</f>
        <v>0</v>
      </c>
      <c r="AQ206" s="51">
        <f>SUM(E206:AI207)</f>
        <v>0</v>
      </c>
      <c r="AR206" s="46">
        <f>SUM(AU206:EO207)</f>
        <v>0</v>
      </c>
      <c r="AS206" s="53">
        <f>SUM(AR206+AQ206)</f>
        <v>0</v>
      </c>
      <c r="AT206" s="54">
        <f>IF(AS206&lt;180,0,AS206-180)</f>
        <v>0</v>
      </c>
      <c r="AU206" s="46">
        <f aca="true" t="shared" si="293" ref="AU206:BZ206">_xlfn.COUNTIFS($E206:$AI207,AU$5)*AU$4</f>
        <v>0</v>
      </c>
      <c r="AV206" s="46">
        <f t="shared" si="293"/>
        <v>0</v>
      </c>
      <c r="AW206" s="46">
        <f t="shared" si="293"/>
        <v>0</v>
      </c>
      <c r="AX206" s="46">
        <f t="shared" si="293"/>
        <v>0</v>
      </c>
      <c r="AY206" s="46">
        <f t="shared" si="293"/>
        <v>0</v>
      </c>
      <c r="AZ206" s="46">
        <f t="shared" si="293"/>
        <v>0</v>
      </c>
      <c r="BA206" s="46">
        <f t="shared" si="293"/>
        <v>0</v>
      </c>
      <c r="BB206" s="46">
        <f t="shared" si="293"/>
        <v>0</v>
      </c>
      <c r="BC206" s="46">
        <f t="shared" si="293"/>
        <v>0</v>
      </c>
      <c r="BD206" s="46">
        <f t="shared" si="293"/>
        <v>0</v>
      </c>
      <c r="BE206" s="46">
        <f t="shared" si="293"/>
        <v>0</v>
      </c>
      <c r="BF206" s="46">
        <f t="shared" si="293"/>
        <v>0</v>
      </c>
      <c r="BG206" s="46">
        <f t="shared" si="293"/>
        <v>0</v>
      </c>
      <c r="BH206" s="46">
        <f t="shared" si="293"/>
        <v>0</v>
      </c>
      <c r="BI206" s="46">
        <f t="shared" si="293"/>
        <v>0</v>
      </c>
      <c r="BJ206" s="46">
        <f t="shared" si="293"/>
        <v>0</v>
      </c>
      <c r="BK206" s="46">
        <f t="shared" si="293"/>
        <v>0</v>
      </c>
      <c r="BL206" s="46">
        <f t="shared" si="293"/>
        <v>0</v>
      </c>
      <c r="BM206" s="46">
        <f t="shared" si="293"/>
        <v>0</v>
      </c>
      <c r="BN206" s="46">
        <f t="shared" si="293"/>
        <v>0</v>
      </c>
      <c r="BO206" s="46">
        <f t="shared" si="293"/>
        <v>0</v>
      </c>
      <c r="BP206" s="46">
        <f t="shared" si="293"/>
        <v>0</v>
      </c>
      <c r="BQ206" s="46">
        <f t="shared" si="293"/>
        <v>0</v>
      </c>
      <c r="BR206" s="46">
        <f t="shared" si="293"/>
        <v>0</v>
      </c>
      <c r="BS206" s="46">
        <f t="shared" si="293"/>
        <v>0</v>
      </c>
      <c r="BT206" s="46">
        <f t="shared" si="293"/>
        <v>0</v>
      </c>
      <c r="BU206" s="46">
        <f t="shared" si="293"/>
        <v>0</v>
      </c>
      <c r="BV206" s="46">
        <f t="shared" si="293"/>
        <v>0</v>
      </c>
      <c r="BW206" s="46">
        <f t="shared" si="293"/>
        <v>0</v>
      </c>
      <c r="BX206" s="46">
        <f t="shared" si="293"/>
        <v>0</v>
      </c>
      <c r="BY206" s="46">
        <f t="shared" si="293"/>
        <v>0</v>
      </c>
      <c r="BZ206" s="46">
        <f t="shared" si="293"/>
        <v>0</v>
      </c>
      <c r="CA206" s="46">
        <f aca="true" t="shared" si="294" ref="CA206:DF206">_xlfn.COUNTIFS($E206:$AI207,CA$5)*CA$4</f>
        <v>0</v>
      </c>
      <c r="CB206" s="46">
        <f t="shared" si="294"/>
        <v>0</v>
      </c>
      <c r="CC206" s="46">
        <f t="shared" si="294"/>
        <v>0</v>
      </c>
      <c r="CD206" s="46">
        <f t="shared" si="294"/>
        <v>0</v>
      </c>
      <c r="CE206" s="46">
        <f t="shared" si="294"/>
        <v>0</v>
      </c>
      <c r="CF206" s="46">
        <f t="shared" si="294"/>
        <v>0</v>
      </c>
      <c r="CG206" s="46">
        <f t="shared" si="294"/>
        <v>0</v>
      </c>
      <c r="CH206" s="46">
        <f t="shared" si="294"/>
        <v>0</v>
      </c>
      <c r="CI206" s="46">
        <f t="shared" si="294"/>
        <v>0</v>
      </c>
      <c r="CJ206" s="46">
        <f t="shared" si="294"/>
        <v>0</v>
      </c>
      <c r="CK206" s="46">
        <f t="shared" si="294"/>
        <v>0</v>
      </c>
      <c r="CL206" s="46">
        <f t="shared" si="294"/>
        <v>0</v>
      </c>
      <c r="CM206" s="46">
        <f t="shared" si="294"/>
        <v>0</v>
      </c>
      <c r="CN206" s="46">
        <f t="shared" si="294"/>
        <v>0</v>
      </c>
      <c r="CO206" s="46">
        <f t="shared" si="294"/>
        <v>0</v>
      </c>
      <c r="CP206" s="46">
        <f t="shared" si="294"/>
        <v>0</v>
      </c>
      <c r="CQ206" s="46">
        <f t="shared" si="294"/>
        <v>0</v>
      </c>
      <c r="CR206" s="46">
        <f t="shared" si="294"/>
        <v>0</v>
      </c>
      <c r="CS206" s="46">
        <f t="shared" si="294"/>
        <v>0</v>
      </c>
      <c r="CT206" s="46">
        <f t="shared" si="294"/>
        <v>0</v>
      </c>
      <c r="CU206" s="46">
        <f t="shared" si="294"/>
        <v>0</v>
      </c>
      <c r="CV206" s="46">
        <f t="shared" si="294"/>
        <v>0</v>
      </c>
      <c r="CW206" s="46">
        <f t="shared" si="294"/>
        <v>0</v>
      </c>
      <c r="CX206" s="46">
        <f t="shared" si="294"/>
        <v>0</v>
      </c>
      <c r="CY206" s="46">
        <f t="shared" si="294"/>
        <v>0</v>
      </c>
      <c r="CZ206" s="46">
        <f t="shared" si="294"/>
        <v>0</v>
      </c>
      <c r="DA206" s="46">
        <f t="shared" si="294"/>
        <v>0</v>
      </c>
      <c r="DB206" s="46">
        <f t="shared" si="294"/>
        <v>0</v>
      </c>
      <c r="DC206" s="46">
        <f t="shared" si="294"/>
        <v>0</v>
      </c>
      <c r="DD206" s="46">
        <f t="shared" si="294"/>
        <v>0</v>
      </c>
      <c r="DE206" s="46">
        <f t="shared" si="294"/>
        <v>0</v>
      </c>
      <c r="DF206" s="46">
        <f t="shared" si="294"/>
        <v>0</v>
      </c>
      <c r="DG206" s="46">
        <f aca="true" t="shared" si="295" ref="DG206:EL206">_xlfn.COUNTIFS($E206:$AI207,DG$5)*DG$4</f>
        <v>0</v>
      </c>
      <c r="DH206" s="46">
        <f t="shared" si="295"/>
        <v>0</v>
      </c>
      <c r="DI206" s="46">
        <f t="shared" si="295"/>
        <v>0</v>
      </c>
      <c r="DJ206" s="46">
        <f t="shared" si="295"/>
        <v>0</v>
      </c>
      <c r="DK206" s="46">
        <f t="shared" si="295"/>
        <v>0</v>
      </c>
      <c r="DL206" s="46">
        <f t="shared" si="295"/>
        <v>0</v>
      </c>
      <c r="DM206" s="46">
        <f t="shared" si="295"/>
        <v>0</v>
      </c>
      <c r="DN206" s="46">
        <f t="shared" si="295"/>
        <v>0</v>
      </c>
      <c r="DO206" s="46">
        <f t="shared" si="295"/>
        <v>0</v>
      </c>
      <c r="DP206" s="46">
        <f t="shared" si="295"/>
        <v>0</v>
      </c>
      <c r="DQ206" s="46">
        <f t="shared" si="295"/>
        <v>0</v>
      </c>
      <c r="DR206" s="46">
        <f t="shared" si="295"/>
        <v>0</v>
      </c>
      <c r="DS206" s="46">
        <f t="shared" si="295"/>
        <v>0</v>
      </c>
      <c r="DT206" s="46">
        <f t="shared" si="295"/>
        <v>0</v>
      </c>
      <c r="DU206" s="46">
        <f t="shared" si="295"/>
        <v>0</v>
      </c>
      <c r="DV206" s="46">
        <f t="shared" si="295"/>
        <v>0</v>
      </c>
      <c r="DW206" s="46">
        <f t="shared" si="295"/>
        <v>0</v>
      </c>
      <c r="DX206" s="46">
        <f t="shared" si="295"/>
        <v>0</v>
      </c>
      <c r="DY206" s="46">
        <f t="shared" si="295"/>
        <v>0</v>
      </c>
      <c r="DZ206" s="46">
        <f t="shared" si="295"/>
        <v>0</v>
      </c>
      <c r="EA206" s="46">
        <f t="shared" si="295"/>
        <v>0</v>
      </c>
      <c r="EB206" s="46">
        <f t="shared" si="295"/>
        <v>0</v>
      </c>
      <c r="EC206" s="46">
        <f t="shared" si="295"/>
        <v>0</v>
      </c>
      <c r="ED206" s="46">
        <f t="shared" si="295"/>
        <v>0</v>
      </c>
      <c r="EE206" s="46">
        <f t="shared" si="295"/>
        <v>0</v>
      </c>
      <c r="EF206" s="46">
        <f t="shared" si="295"/>
        <v>0</v>
      </c>
      <c r="EG206" s="46">
        <f t="shared" si="295"/>
        <v>0</v>
      </c>
      <c r="EH206" s="46">
        <f t="shared" si="295"/>
        <v>0</v>
      </c>
      <c r="EI206" s="46">
        <f t="shared" si="295"/>
        <v>0</v>
      </c>
      <c r="EJ206" s="46">
        <f t="shared" si="295"/>
        <v>0</v>
      </c>
      <c r="EK206" s="46">
        <f t="shared" si="295"/>
        <v>0</v>
      </c>
      <c r="EL206" s="46">
        <f t="shared" si="295"/>
        <v>0</v>
      </c>
      <c r="EM206" s="46">
        <f>_xlfn.COUNTIFS($E206:$AI207,EM$5)*EM$4</f>
        <v>0</v>
      </c>
      <c r="EN206" s="46">
        <f>_xlfn.COUNTIFS($E206:$AI207,EN$5)*EN$4</f>
        <v>0</v>
      </c>
      <c r="EO206" s="46">
        <f>_xlfn.COUNTIFS($E206:$AI207,EO$5)*EO$4</f>
        <v>0</v>
      </c>
    </row>
    <row r="207" spans="1:145" ht="12">
      <c r="A207" s="47"/>
      <c r="B207" s="48"/>
      <c r="C207" s="49"/>
      <c r="D207" s="11"/>
      <c r="E207" s="12"/>
      <c r="F207" s="12"/>
      <c r="G207" s="12"/>
      <c r="H207" s="12"/>
      <c r="I207" s="13"/>
      <c r="J207" s="13"/>
      <c r="K207" s="12"/>
      <c r="L207" s="12"/>
      <c r="M207" s="12"/>
      <c r="N207" s="12"/>
      <c r="O207" s="12"/>
      <c r="P207" s="12"/>
      <c r="Q207" s="13"/>
      <c r="R207" s="12"/>
      <c r="S207" s="12"/>
      <c r="T207" s="12"/>
      <c r="U207" s="12"/>
      <c r="V207" s="12"/>
      <c r="W207" s="12"/>
      <c r="X207" s="13"/>
      <c r="Y207" s="12"/>
      <c r="Z207" s="12"/>
      <c r="AA207" s="12"/>
      <c r="AB207" s="12"/>
      <c r="AC207" s="12"/>
      <c r="AD207" s="12"/>
      <c r="AE207" s="13"/>
      <c r="AF207" s="12"/>
      <c r="AG207" s="12"/>
      <c r="AH207" s="12"/>
      <c r="AI207" s="12"/>
      <c r="AJ207" s="50"/>
      <c r="AK207" s="44"/>
      <c r="AL207" s="44"/>
      <c r="AM207" s="44"/>
      <c r="AN207" s="44"/>
      <c r="AO207" s="44"/>
      <c r="AP207" s="45"/>
      <c r="AQ207" s="52"/>
      <c r="AR207" s="46"/>
      <c r="AS207" s="54"/>
      <c r="AT207" s="54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</row>
    <row r="208" spans="1:145" ht="15" customHeight="1">
      <c r="A208" s="47">
        <v>102</v>
      </c>
      <c r="B208" s="48"/>
      <c r="C208" s="49"/>
      <c r="D208" s="11"/>
      <c r="E208" s="12"/>
      <c r="F208" s="12"/>
      <c r="G208" s="12"/>
      <c r="H208" s="12"/>
      <c r="I208" s="13"/>
      <c r="J208" s="13"/>
      <c r="K208" s="12"/>
      <c r="L208" s="12"/>
      <c r="M208" s="12"/>
      <c r="N208" s="12"/>
      <c r="O208" s="12"/>
      <c r="P208" s="12"/>
      <c r="Q208" s="13"/>
      <c r="R208" s="12"/>
      <c r="S208" s="12"/>
      <c r="T208" s="12"/>
      <c r="U208" s="12"/>
      <c r="V208" s="12"/>
      <c r="W208" s="12"/>
      <c r="X208" s="13"/>
      <c r="Y208" s="12"/>
      <c r="Z208" s="12"/>
      <c r="AA208" s="12"/>
      <c r="AB208" s="12"/>
      <c r="AC208" s="12"/>
      <c r="AD208" s="12"/>
      <c r="AE208" s="13"/>
      <c r="AF208" s="12"/>
      <c r="AG208" s="12"/>
      <c r="AH208" s="12"/>
      <c r="AI208" s="12"/>
      <c r="AJ208" s="50">
        <f>IF(AL208&gt;2,(COUNTIF($E$5:$AI$5,"*"))-(AL208-2),(COUNTIF($E$5:$AI$5,"*")))</f>
        <v>31</v>
      </c>
      <c r="AK208" s="44">
        <f>COUNTIF(E208:AI209,"İ")+COUNTIF(E208:AI209,"Yİ")</f>
        <v>0</v>
      </c>
      <c r="AL208" s="44">
        <f>COUNTIF(E208:AI208,"R")</f>
        <v>0</v>
      </c>
      <c r="AM208" s="44">
        <f>COUNTIF(E208:AI209,"&gt;0")+COUNTIF(E208:AI209,"*")</f>
        <v>0</v>
      </c>
      <c r="AN208" s="44">
        <f>COUNTIF(E209:AI209,"*")*10+COUNTIF(E209:AI209,"&gt;=12")*10</f>
        <v>0</v>
      </c>
      <c r="AO208" s="44">
        <f>_xlfn.COUNTIFS(E208:AI209,"P8")+_xlfn.COUNTIFS(E208:AI209,"P12")+_xlfn.COUNTIFS(E208:AI209,"P24")+_xlfn.COUNTIFS(E208:AI209,"RT8")+_xlfn.COUNTIFS(E208:AI209,"RT12")+_xlfn.COUNTIFS(E208:AI209,"RT24")+_xlfn.COUNTIFS(E208:AI209,"B8")+_xlfn.COUNTIFS(E208:AI209,"B12")+_xlfn.COUNTIFS(E208:AI209,"B24")+_xlfn.COUNTIFS(E208:AI209,"P9")+_xlfn.COUNTIFS(E208:AI209,"B9")+_xlfn.COUNTIFS(E208:AI209,"RT9")+_xlfn.COUNTIFS(E208:AI209,"P13")+_xlfn.COUNTIFS(E208:AI209,"P14")+_xlfn.COUNTIFS(E208:AI209,"P15")+_xlfn.COUNTIFS(E208:AI209,"P17")+_xlfn.COUNTIFS(E208:AI209,"P18")+_xlfn.COUNTIFS(E208:AI209,"P19")+_xlfn.COUNTIFS(E208:AI209,"P20")+_xlfn.COUNTIFS(E208:AI209,"B13")+_xlfn.COUNTIFS(E208:AI209,"B14")+_xlfn.COUNTIFS(E208:AI209,"B15")+_xlfn.COUNTIFS(E208:AI209,"B15")+_xlfn.COUNTIFS(E208:AI209,"B17")+_xlfn.COUNTIFS(E208:AI209,"B18")+_xlfn.COUNTIFS(E208:AI209,"B19")+_xlfn.COUNTIFS(E208:AI209,"B20")+_xlfn.COUNTIFS(E208:AI209,"RT13")+_xlfn.COUNTIFS(E208:AI209,"RT14")+_xlfn.COUNTIFS(E208:AI209,"RT15")+_xlfn.COUNTIFS(E208:AI209,"RT17")+_xlfn.COUNTIFS(E208:AI209,"RT18")+_xlfn.COUNTIFS(E208:AI209,"RT19")+_xlfn.COUNTIFS(E208:AI209,"RT20")</f>
        <v>0</v>
      </c>
      <c r="AP208" s="45">
        <f>AY208</f>
        <v>0</v>
      </c>
      <c r="AQ208" s="51">
        <f>SUM(E208:AI209)</f>
        <v>0</v>
      </c>
      <c r="AR208" s="46">
        <f>SUM(AU208:EO209)</f>
        <v>0</v>
      </c>
      <c r="AS208" s="53">
        <f>SUM(AR208+AQ208)</f>
        <v>0</v>
      </c>
      <c r="AT208" s="54">
        <f>IF(AS208&lt;180,0,AS208-180)</f>
        <v>0</v>
      </c>
      <c r="AU208" s="46">
        <f aca="true" t="shared" si="296" ref="AU208:BZ208">_xlfn.COUNTIFS($E208:$AI209,AU$5)*AU$4</f>
        <v>0</v>
      </c>
      <c r="AV208" s="46">
        <f t="shared" si="296"/>
        <v>0</v>
      </c>
      <c r="AW208" s="46">
        <f t="shared" si="296"/>
        <v>0</v>
      </c>
      <c r="AX208" s="46">
        <f t="shared" si="296"/>
        <v>0</v>
      </c>
      <c r="AY208" s="46">
        <f t="shared" si="296"/>
        <v>0</v>
      </c>
      <c r="AZ208" s="46">
        <f t="shared" si="296"/>
        <v>0</v>
      </c>
      <c r="BA208" s="46">
        <f t="shared" si="296"/>
        <v>0</v>
      </c>
      <c r="BB208" s="46">
        <f t="shared" si="296"/>
        <v>0</v>
      </c>
      <c r="BC208" s="46">
        <f t="shared" si="296"/>
        <v>0</v>
      </c>
      <c r="BD208" s="46">
        <f t="shared" si="296"/>
        <v>0</v>
      </c>
      <c r="BE208" s="46">
        <f t="shared" si="296"/>
        <v>0</v>
      </c>
      <c r="BF208" s="46">
        <f t="shared" si="296"/>
        <v>0</v>
      </c>
      <c r="BG208" s="46">
        <f t="shared" si="296"/>
        <v>0</v>
      </c>
      <c r="BH208" s="46">
        <f t="shared" si="296"/>
        <v>0</v>
      </c>
      <c r="BI208" s="46">
        <f t="shared" si="296"/>
        <v>0</v>
      </c>
      <c r="BJ208" s="46">
        <f t="shared" si="296"/>
        <v>0</v>
      </c>
      <c r="BK208" s="46">
        <f t="shared" si="296"/>
        <v>0</v>
      </c>
      <c r="BL208" s="46">
        <f t="shared" si="296"/>
        <v>0</v>
      </c>
      <c r="BM208" s="46">
        <f t="shared" si="296"/>
        <v>0</v>
      </c>
      <c r="BN208" s="46">
        <f t="shared" si="296"/>
        <v>0</v>
      </c>
      <c r="BO208" s="46">
        <f t="shared" si="296"/>
        <v>0</v>
      </c>
      <c r="BP208" s="46">
        <f t="shared" si="296"/>
        <v>0</v>
      </c>
      <c r="BQ208" s="46">
        <f t="shared" si="296"/>
        <v>0</v>
      </c>
      <c r="BR208" s="46">
        <f t="shared" si="296"/>
        <v>0</v>
      </c>
      <c r="BS208" s="46">
        <f t="shared" si="296"/>
        <v>0</v>
      </c>
      <c r="BT208" s="46">
        <f t="shared" si="296"/>
        <v>0</v>
      </c>
      <c r="BU208" s="46">
        <f t="shared" si="296"/>
        <v>0</v>
      </c>
      <c r="BV208" s="46">
        <f t="shared" si="296"/>
        <v>0</v>
      </c>
      <c r="BW208" s="46">
        <f t="shared" si="296"/>
        <v>0</v>
      </c>
      <c r="BX208" s="46">
        <f t="shared" si="296"/>
        <v>0</v>
      </c>
      <c r="BY208" s="46">
        <f t="shared" si="296"/>
        <v>0</v>
      </c>
      <c r="BZ208" s="46">
        <f t="shared" si="296"/>
        <v>0</v>
      </c>
      <c r="CA208" s="46">
        <f aca="true" t="shared" si="297" ref="CA208:DF208">_xlfn.COUNTIFS($E208:$AI209,CA$5)*CA$4</f>
        <v>0</v>
      </c>
      <c r="CB208" s="46">
        <f t="shared" si="297"/>
        <v>0</v>
      </c>
      <c r="CC208" s="46">
        <f t="shared" si="297"/>
        <v>0</v>
      </c>
      <c r="CD208" s="46">
        <f t="shared" si="297"/>
        <v>0</v>
      </c>
      <c r="CE208" s="46">
        <f t="shared" si="297"/>
        <v>0</v>
      </c>
      <c r="CF208" s="46">
        <f t="shared" si="297"/>
        <v>0</v>
      </c>
      <c r="CG208" s="46">
        <f t="shared" si="297"/>
        <v>0</v>
      </c>
      <c r="CH208" s="46">
        <f t="shared" si="297"/>
        <v>0</v>
      </c>
      <c r="CI208" s="46">
        <f t="shared" si="297"/>
        <v>0</v>
      </c>
      <c r="CJ208" s="46">
        <f t="shared" si="297"/>
        <v>0</v>
      </c>
      <c r="CK208" s="46">
        <f t="shared" si="297"/>
        <v>0</v>
      </c>
      <c r="CL208" s="46">
        <f t="shared" si="297"/>
        <v>0</v>
      </c>
      <c r="CM208" s="46">
        <f t="shared" si="297"/>
        <v>0</v>
      </c>
      <c r="CN208" s="46">
        <f t="shared" si="297"/>
        <v>0</v>
      </c>
      <c r="CO208" s="46">
        <f t="shared" si="297"/>
        <v>0</v>
      </c>
      <c r="CP208" s="46">
        <f t="shared" si="297"/>
        <v>0</v>
      </c>
      <c r="CQ208" s="46">
        <f t="shared" si="297"/>
        <v>0</v>
      </c>
      <c r="CR208" s="46">
        <f t="shared" si="297"/>
        <v>0</v>
      </c>
      <c r="CS208" s="46">
        <f t="shared" si="297"/>
        <v>0</v>
      </c>
      <c r="CT208" s="46">
        <f t="shared" si="297"/>
        <v>0</v>
      </c>
      <c r="CU208" s="46">
        <f t="shared" si="297"/>
        <v>0</v>
      </c>
      <c r="CV208" s="46">
        <f t="shared" si="297"/>
        <v>0</v>
      </c>
      <c r="CW208" s="46">
        <f t="shared" si="297"/>
        <v>0</v>
      </c>
      <c r="CX208" s="46">
        <f t="shared" si="297"/>
        <v>0</v>
      </c>
      <c r="CY208" s="46">
        <f t="shared" si="297"/>
        <v>0</v>
      </c>
      <c r="CZ208" s="46">
        <f t="shared" si="297"/>
        <v>0</v>
      </c>
      <c r="DA208" s="46">
        <f t="shared" si="297"/>
        <v>0</v>
      </c>
      <c r="DB208" s="46">
        <f t="shared" si="297"/>
        <v>0</v>
      </c>
      <c r="DC208" s="46">
        <f t="shared" si="297"/>
        <v>0</v>
      </c>
      <c r="DD208" s="46">
        <f t="shared" si="297"/>
        <v>0</v>
      </c>
      <c r="DE208" s="46">
        <f t="shared" si="297"/>
        <v>0</v>
      </c>
      <c r="DF208" s="46">
        <f t="shared" si="297"/>
        <v>0</v>
      </c>
      <c r="DG208" s="46">
        <f aca="true" t="shared" si="298" ref="DG208:EL208">_xlfn.COUNTIFS($E208:$AI209,DG$5)*DG$4</f>
        <v>0</v>
      </c>
      <c r="DH208" s="46">
        <f t="shared" si="298"/>
        <v>0</v>
      </c>
      <c r="DI208" s="46">
        <f t="shared" si="298"/>
        <v>0</v>
      </c>
      <c r="DJ208" s="46">
        <f t="shared" si="298"/>
        <v>0</v>
      </c>
      <c r="DK208" s="46">
        <f t="shared" si="298"/>
        <v>0</v>
      </c>
      <c r="DL208" s="46">
        <f t="shared" si="298"/>
        <v>0</v>
      </c>
      <c r="DM208" s="46">
        <f t="shared" si="298"/>
        <v>0</v>
      </c>
      <c r="DN208" s="46">
        <f t="shared" si="298"/>
        <v>0</v>
      </c>
      <c r="DO208" s="46">
        <f t="shared" si="298"/>
        <v>0</v>
      </c>
      <c r="DP208" s="46">
        <f t="shared" si="298"/>
        <v>0</v>
      </c>
      <c r="DQ208" s="46">
        <f t="shared" si="298"/>
        <v>0</v>
      </c>
      <c r="DR208" s="46">
        <f t="shared" si="298"/>
        <v>0</v>
      </c>
      <c r="DS208" s="46">
        <f t="shared" si="298"/>
        <v>0</v>
      </c>
      <c r="DT208" s="46">
        <f t="shared" si="298"/>
        <v>0</v>
      </c>
      <c r="DU208" s="46">
        <f t="shared" si="298"/>
        <v>0</v>
      </c>
      <c r="DV208" s="46">
        <f t="shared" si="298"/>
        <v>0</v>
      </c>
      <c r="DW208" s="46">
        <f t="shared" si="298"/>
        <v>0</v>
      </c>
      <c r="DX208" s="46">
        <f t="shared" si="298"/>
        <v>0</v>
      </c>
      <c r="DY208" s="46">
        <f t="shared" si="298"/>
        <v>0</v>
      </c>
      <c r="DZ208" s="46">
        <f t="shared" si="298"/>
        <v>0</v>
      </c>
      <c r="EA208" s="46">
        <f t="shared" si="298"/>
        <v>0</v>
      </c>
      <c r="EB208" s="46">
        <f t="shared" si="298"/>
        <v>0</v>
      </c>
      <c r="EC208" s="46">
        <f t="shared" si="298"/>
        <v>0</v>
      </c>
      <c r="ED208" s="46">
        <f t="shared" si="298"/>
        <v>0</v>
      </c>
      <c r="EE208" s="46">
        <f t="shared" si="298"/>
        <v>0</v>
      </c>
      <c r="EF208" s="46">
        <f t="shared" si="298"/>
        <v>0</v>
      </c>
      <c r="EG208" s="46">
        <f t="shared" si="298"/>
        <v>0</v>
      </c>
      <c r="EH208" s="46">
        <f t="shared" si="298"/>
        <v>0</v>
      </c>
      <c r="EI208" s="46">
        <f t="shared" si="298"/>
        <v>0</v>
      </c>
      <c r="EJ208" s="46">
        <f t="shared" si="298"/>
        <v>0</v>
      </c>
      <c r="EK208" s="46">
        <f t="shared" si="298"/>
        <v>0</v>
      </c>
      <c r="EL208" s="46">
        <f t="shared" si="298"/>
        <v>0</v>
      </c>
      <c r="EM208" s="46">
        <f>_xlfn.COUNTIFS($E208:$AI209,EM$5)*EM$4</f>
        <v>0</v>
      </c>
      <c r="EN208" s="46">
        <f>_xlfn.COUNTIFS($E208:$AI209,EN$5)*EN$4</f>
        <v>0</v>
      </c>
      <c r="EO208" s="46">
        <f>_xlfn.COUNTIFS($E208:$AI209,EO$5)*EO$4</f>
        <v>0</v>
      </c>
    </row>
    <row r="209" spans="1:145" ht="12">
      <c r="A209" s="47"/>
      <c r="B209" s="48"/>
      <c r="C209" s="49"/>
      <c r="D209" s="11"/>
      <c r="E209" s="12"/>
      <c r="F209" s="12"/>
      <c r="G209" s="12"/>
      <c r="H209" s="12"/>
      <c r="I209" s="13"/>
      <c r="J209" s="13"/>
      <c r="K209" s="12"/>
      <c r="L209" s="12"/>
      <c r="M209" s="12"/>
      <c r="N209" s="12"/>
      <c r="O209" s="12"/>
      <c r="P209" s="12"/>
      <c r="Q209" s="13"/>
      <c r="R209" s="12"/>
      <c r="S209" s="12"/>
      <c r="T209" s="12"/>
      <c r="U209" s="12"/>
      <c r="V209" s="12"/>
      <c r="W209" s="12"/>
      <c r="X209" s="13"/>
      <c r="Y209" s="12"/>
      <c r="Z209" s="12"/>
      <c r="AA209" s="12"/>
      <c r="AB209" s="12"/>
      <c r="AC209" s="12"/>
      <c r="AD209" s="12"/>
      <c r="AE209" s="13"/>
      <c r="AF209" s="12"/>
      <c r="AG209" s="12"/>
      <c r="AH209" s="12"/>
      <c r="AI209" s="12"/>
      <c r="AJ209" s="50"/>
      <c r="AK209" s="44"/>
      <c r="AL209" s="44"/>
      <c r="AM209" s="44"/>
      <c r="AN209" s="44"/>
      <c r="AO209" s="44"/>
      <c r="AP209" s="45"/>
      <c r="AQ209" s="52"/>
      <c r="AR209" s="46"/>
      <c r="AS209" s="54"/>
      <c r="AT209" s="54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</row>
    <row r="210" spans="1:145" ht="15" customHeight="1">
      <c r="A210" s="47">
        <v>103</v>
      </c>
      <c r="B210" s="48"/>
      <c r="C210" s="49"/>
      <c r="D210" s="11"/>
      <c r="E210" s="12"/>
      <c r="F210" s="12"/>
      <c r="G210" s="12"/>
      <c r="H210" s="12"/>
      <c r="I210" s="13"/>
      <c r="J210" s="13"/>
      <c r="K210" s="12"/>
      <c r="L210" s="12"/>
      <c r="M210" s="12"/>
      <c r="N210" s="12"/>
      <c r="O210" s="12"/>
      <c r="P210" s="12"/>
      <c r="Q210" s="13"/>
      <c r="R210" s="12"/>
      <c r="S210" s="12"/>
      <c r="T210" s="12"/>
      <c r="U210" s="12"/>
      <c r="V210" s="12"/>
      <c r="W210" s="12"/>
      <c r="X210" s="13"/>
      <c r="Y210" s="12"/>
      <c r="Z210" s="12"/>
      <c r="AA210" s="12"/>
      <c r="AB210" s="12"/>
      <c r="AC210" s="12"/>
      <c r="AD210" s="12"/>
      <c r="AE210" s="13"/>
      <c r="AF210" s="12"/>
      <c r="AG210" s="12"/>
      <c r="AH210" s="12"/>
      <c r="AI210" s="12"/>
      <c r="AJ210" s="50">
        <f>IF(AL210&gt;2,(COUNTIF($E$5:$AI$5,"*"))-(AL210-2),(COUNTIF($E$5:$AI$5,"*")))</f>
        <v>31</v>
      </c>
      <c r="AK210" s="44">
        <f>COUNTIF(E210:AI211,"İ")+COUNTIF(E210:AI211,"Yİ")</f>
        <v>0</v>
      </c>
      <c r="AL210" s="44">
        <f>COUNTIF(E210:AI210,"R")</f>
        <v>0</v>
      </c>
      <c r="AM210" s="44">
        <f>COUNTIF(E210:AI211,"&gt;0")+COUNTIF(E210:AI211,"*")</f>
        <v>0</v>
      </c>
      <c r="AN210" s="44">
        <f>COUNTIF(E211:AI211,"*")*10+COUNTIF(E211:AI211,"&gt;=12")*10</f>
        <v>0</v>
      </c>
      <c r="AO210" s="44">
        <f>_xlfn.COUNTIFS(E210:AI211,"P8")+_xlfn.COUNTIFS(E210:AI211,"P12")+_xlfn.COUNTIFS(E210:AI211,"P24")+_xlfn.COUNTIFS(E210:AI211,"RT8")+_xlfn.COUNTIFS(E210:AI211,"RT12")+_xlfn.COUNTIFS(E210:AI211,"RT24")+_xlfn.COUNTIFS(E210:AI211,"B8")+_xlfn.COUNTIFS(E210:AI211,"B12")+_xlfn.COUNTIFS(E210:AI211,"B24")+_xlfn.COUNTIFS(E210:AI211,"P9")+_xlfn.COUNTIFS(E210:AI211,"B9")+_xlfn.COUNTIFS(E210:AI211,"RT9")+_xlfn.COUNTIFS(E210:AI211,"P13")+_xlfn.COUNTIFS(E210:AI211,"P14")+_xlfn.COUNTIFS(E210:AI211,"P15")+_xlfn.COUNTIFS(E210:AI211,"P17")+_xlfn.COUNTIFS(E210:AI211,"P18")+_xlfn.COUNTIFS(E210:AI211,"P19")+_xlfn.COUNTIFS(E210:AI211,"P20")+_xlfn.COUNTIFS(E210:AI211,"B13")+_xlfn.COUNTIFS(E210:AI211,"B14")+_xlfn.COUNTIFS(E210:AI211,"B15")+_xlfn.COUNTIFS(E210:AI211,"B15")+_xlfn.COUNTIFS(E210:AI211,"B17")+_xlfn.COUNTIFS(E210:AI211,"B18")+_xlfn.COUNTIFS(E210:AI211,"B19")+_xlfn.COUNTIFS(E210:AI211,"B20")+_xlfn.COUNTIFS(E210:AI211,"RT13")+_xlfn.COUNTIFS(E210:AI211,"RT14")+_xlfn.COUNTIFS(E210:AI211,"RT15")+_xlfn.COUNTIFS(E210:AI211,"RT17")+_xlfn.COUNTIFS(E210:AI211,"RT18")+_xlfn.COUNTIFS(E210:AI211,"RT19")+_xlfn.COUNTIFS(E210:AI211,"RT20")</f>
        <v>0</v>
      </c>
      <c r="AP210" s="45">
        <f>AY210</f>
        <v>0</v>
      </c>
      <c r="AQ210" s="51">
        <f>SUM(E210:AI211)</f>
        <v>0</v>
      </c>
      <c r="AR210" s="46">
        <f>SUM(AU210:EO211)</f>
        <v>0</v>
      </c>
      <c r="AS210" s="53">
        <f>SUM(AR210+AQ210)</f>
        <v>0</v>
      </c>
      <c r="AT210" s="54">
        <f>IF(AS210&lt;180,0,AS210-180)</f>
        <v>0</v>
      </c>
      <c r="AU210" s="46">
        <f aca="true" t="shared" si="299" ref="AU210:BZ210">_xlfn.COUNTIFS($E210:$AI211,AU$5)*AU$4</f>
        <v>0</v>
      </c>
      <c r="AV210" s="46">
        <f t="shared" si="299"/>
        <v>0</v>
      </c>
      <c r="AW210" s="46">
        <f t="shared" si="299"/>
        <v>0</v>
      </c>
      <c r="AX210" s="46">
        <f t="shared" si="299"/>
        <v>0</v>
      </c>
      <c r="AY210" s="46">
        <f t="shared" si="299"/>
        <v>0</v>
      </c>
      <c r="AZ210" s="46">
        <f t="shared" si="299"/>
        <v>0</v>
      </c>
      <c r="BA210" s="46">
        <f t="shared" si="299"/>
        <v>0</v>
      </c>
      <c r="BB210" s="46">
        <f t="shared" si="299"/>
        <v>0</v>
      </c>
      <c r="BC210" s="46">
        <f t="shared" si="299"/>
        <v>0</v>
      </c>
      <c r="BD210" s="46">
        <f t="shared" si="299"/>
        <v>0</v>
      </c>
      <c r="BE210" s="46">
        <f t="shared" si="299"/>
        <v>0</v>
      </c>
      <c r="BF210" s="46">
        <f t="shared" si="299"/>
        <v>0</v>
      </c>
      <c r="BG210" s="46">
        <f t="shared" si="299"/>
        <v>0</v>
      </c>
      <c r="BH210" s="46">
        <f t="shared" si="299"/>
        <v>0</v>
      </c>
      <c r="BI210" s="46">
        <f t="shared" si="299"/>
        <v>0</v>
      </c>
      <c r="BJ210" s="46">
        <f t="shared" si="299"/>
        <v>0</v>
      </c>
      <c r="BK210" s="46">
        <f t="shared" si="299"/>
        <v>0</v>
      </c>
      <c r="BL210" s="46">
        <f t="shared" si="299"/>
        <v>0</v>
      </c>
      <c r="BM210" s="46">
        <f t="shared" si="299"/>
        <v>0</v>
      </c>
      <c r="BN210" s="46">
        <f t="shared" si="299"/>
        <v>0</v>
      </c>
      <c r="BO210" s="46">
        <f t="shared" si="299"/>
        <v>0</v>
      </c>
      <c r="BP210" s="46">
        <f t="shared" si="299"/>
        <v>0</v>
      </c>
      <c r="BQ210" s="46">
        <f t="shared" si="299"/>
        <v>0</v>
      </c>
      <c r="BR210" s="46">
        <f t="shared" si="299"/>
        <v>0</v>
      </c>
      <c r="BS210" s="46">
        <f t="shared" si="299"/>
        <v>0</v>
      </c>
      <c r="BT210" s="46">
        <f t="shared" si="299"/>
        <v>0</v>
      </c>
      <c r="BU210" s="46">
        <f t="shared" si="299"/>
        <v>0</v>
      </c>
      <c r="BV210" s="46">
        <f t="shared" si="299"/>
        <v>0</v>
      </c>
      <c r="BW210" s="46">
        <f t="shared" si="299"/>
        <v>0</v>
      </c>
      <c r="BX210" s="46">
        <f t="shared" si="299"/>
        <v>0</v>
      </c>
      <c r="BY210" s="46">
        <f t="shared" si="299"/>
        <v>0</v>
      </c>
      <c r="BZ210" s="46">
        <f t="shared" si="299"/>
        <v>0</v>
      </c>
      <c r="CA210" s="46">
        <f aca="true" t="shared" si="300" ref="CA210:DF210">_xlfn.COUNTIFS($E210:$AI211,CA$5)*CA$4</f>
        <v>0</v>
      </c>
      <c r="CB210" s="46">
        <f t="shared" si="300"/>
        <v>0</v>
      </c>
      <c r="CC210" s="46">
        <f t="shared" si="300"/>
        <v>0</v>
      </c>
      <c r="CD210" s="46">
        <f t="shared" si="300"/>
        <v>0</v>
      </c>
      <c r="CE210" s="46">
        <f t="shared" si="300"/>
        <v>0</v>
      </c>
      <c r="CF210" s="46">
        <f t="shared" si="300"/>
        <v>0</v>
      </c>
      <c r="CG210" s="46">
        <f t="shared" si="300"/>
        <v>0</v>
      </c>
      <c r="CH210" s="46">
        <f t="shared" si="300"/>
        <v>0</v>
      </c>
      <c r="CI210" s="46">
        <f t="shared" si="300"/>
        <v>0</v>
      </c>
      <c r="CJ210" s="46">
        <f t="shared" si="300"/>
        <v>0</v>
      </c>
      <c r="CK210" s="46">
        <f t="shared" si="300"/>
        <v>0</v>
      </c>
      <c r="CL210" s="46">
        <f t="shared" si="300"/>
        <v>0</v>
      </c>
      <c r="CM210" s="46">
        <f t="shared" si="300"/>
        <v>0</v>
      </c>
      <c r="CN210" s="46">
        <f t="shared" si="300"/>
        <v>0</v>
      </c>
      <c r="CO210" s="46">
        <f t="shared" si="300"/>
        <v>0</v>
      </c>
      <c r="CP210" s="46">
        <f t="shared" si="300"/>
        <v>0</v>
      </c>
      <c r="CQ210" s="46">
        <f t="shared" si="300"/>
        <v>0</v>
      </c>
      <c r="CR210" s="46">
        <f t="shared" si="300"/>
        <v>0</v>
      </c>
      <c r="CS210" s="46">
        <f t="shared" si="300"/>
        <v>0</v>
      </c>
      <c r="CT210" s="46">
        <f t="shared" si="300"/>
        <v>0</v>
      </c>
      <c r="CU210" s="46">
        <f t="shared" si="300"/>
        <v>0</v>
      </c>
      <c r="CV210" s="46">
        <f t="shared" si="300"/>
        <v>0</v>
      </c>
      <c r="CW210" s="46">
        <f t="shared" si="300"/>
        <v>0</v>
      </c>
      <c r="CX210" s="46">
        <f t="shared" si="300"/>
        <v>0</v>
      </c>
      <c r="CY210" s="46">
        <f t="shared" si="300"/>
        <v>0</v>
      </c>
      <c r="CZ210" s="46">
        <f t="shared" si="300"/>
        <v>0</v>
      </c>
      <c r="DA210" s="46">
        <f t="shared" si="300"/>
        <v>0</v>
      </c>
      <c r="DB210" s="46">
        <f t="shared" si="300"/>
        <v>0</v>
      </c>
      <c r="DC210" s="46">
        <f t="shared" si="300"/>
        <v>0</v>
      </c>
      <c r="DD210" s="46">
        <f t="shared" si="300"/>
        <v>0</v>
      </c>
      <c r="DE210" s="46">
        <f t="shared" si="300"/>
        <v>0</v>
      </c>
      <c r="DF210" s="46">
        <f t="shared" si="300"/>
        <v>0</v>
      </c>
      <c r="DG210" s="46">
        <f aca="true" t="shared" si="301" ref="DG210:EL210">_xlfn.COUNTIFS($E210:$AI211,DG$5)*DG$4</f>
        <v>0</v>
      </c>
      <c r="DH210" s="46">
        <f t="shared" si="301"/>
        <v>0</v>
      </c>
      <c r="DI210" s="46">
        <f t="shared" si="301"/>
        <v>0</v>
      </c>
      <c r="DJ210" s="46">
        <f t="shared" si="301"/>
        <v>0</v>
      </c>
      <c r="DK210" s="46">
        <f t="shared" si="301"/>
        <v>0</v>
      </c>
      <c r="DL210" s="46">
        <f t="shared" si="301"/>
        <v>0</v>
      </c>
      <c r="DM210" s="46">
        <f t="shared" si="301"/>
        <v>0</v>
      </c>
      <c r="DN210" s="46">
        <f t="shared" si="301"/>
        <v>0</v>
      </c>
      <c r="DO210" s="46">
        <f t="shared" si="301"/>
        <v>0</v>
      </c>
      <c r="DP210" s="46">
        <f t="shared" si="301"/>
        <v>0</v>
      </c>
      <c r="DQ210" s="46">
        <f t="shared" si="301"/>
        <v>0</v>
      </c>
      <c r="DR210" s="46">
        <f t="shared" si="301"/>
        <v>0</v>
      </c>
      <c r="DS210" s="46">
        <f t="shared" si="301"/>
        <v>0</v>
      </c>
      <c r="DT210" s="46">
        <f t="shared" si="301"/>
        <v>0</v>
      </c>
      <c r="DU210" s="46">
        <f t="shared" si="301"/>
        <v>0</v>
      </c>
      <c r="DV210" s="46">
        <f t="shared" si="301"/>
        <v>0</v>
      </c>
      <c r="DW210" s="46">
        <f t="shared" si="301"/>
        <v>0</v>
      </c>
      <c r="DX210" s="46">
        <f t="shared" si="301"/>
        <v>0</v>
      </c>
      <c r="DY210" s="46">
        <f t="shared" si="301"/>
        <v>0</v>
      </c>
      <c r="DZ210" s="46">
        <f t="shared" si="301"/>
        <v>0</v>
      </c>
      <c r="EA210" s="46">
        <f t="shared" si="301"/>
        <v>0</v>
      </c>
      <c r="EB210" s="46">
        <f t="shared" si="301"/>
        <v>0</v>
      </c>
      <c r="EC210" s="46">
        <f t="shared" si="301"/>
        <v>0</v>
      </c>
      <c r="ED210" s="46">
        <f t="shared" si="301"/>
        <v>0</v>
      </c>
      <c r="EE210" s="46">
        <f t="shared" si="301"/>
        <v>0</v>
      </c>
      <c r="EF210" s="46">
        <f t="shared" si="301"/>
        <v>0</v>
      </c>
      <c r="EG210" s="46">
        <f t="shared" si="301"/>
        <v>0</v>
      </c>
      <c r="EH210" s="46">
        <f t="shared" si="301"/>
        <v>0</v>
      </c>
      <c r="EI210" s="46">
        <f t="shared" si="301"/>
        <v>0</v>
      </c>
      <c r="EJ210" s="46">
        <f t="shared" si="301"/>
        <v>0</v>
      </c>
      <c r="EK210" s="46">
        <f t="shared" si="301"/>
        <v>0</v>
      </c>
      <c r="EL210" s="46">
        <f t="shared" si="301"/>
        <v>0</v>
      </c>
      <c r="EM210" s="46">
        <f>_xlfn.COUNTIFS($E210:$AI211,EM$5)*EM$4</f>
        <v>0</v>
      </c>
      <c r="EN210" s="46">
        <f>_xlfn.COUNTIFS($E210:$AI211,EN$5)*EN$4</f>
        <v>0</v>
      </c>
      <c r="EO210" s="46">
        <f>_xlfn.COUNTIFS($E210:$AI211,EO$5)*EO$4</f>
        <v>0</v>
      </c>
    </row>
    <row r="211" spans="1:145" ht="12">
      <c r="A211" s="47"/>
      <c r="B211" s="48"/>
      <c r="C211" s="49"/>
      <c r="D211" s="11"/>
      <c r="E211" s="12"/>
      <c r="F211" s="12"/>
      <c r="G211" s="12"/>
      <c r="H211" s="12"/>
      <c r="I211" s="13"/>
      <c r="J211" s="13"/>
      <c r="K211" s="12"/>
      <c r="L211" s="12"/>
      <c r="M211" s="12"/>
      <c r="N211" s="12"/>
      <c r="O211" s="12"/>
      <c r="P211" s="12"/>
      <c r="Q211" s="13"/>
      <c r="R211" s="12"/>
      <c r="S211" s="12"/>
      <c r="T211" s="12"/>
      <c r="U211" s="12"/>
      <c r="V211" s="12"/>
      <c r="W211" s="12"/>
      <c r="X211" s="13"/>
      <c r="Y211" s="12"/>
      <c r="Z211" s="12"/>
      <c r="AA211" s="12"/>
      <c r="AB211" s="12"/>
      <c r="AC211" s="12"/>
      <c r="AD211" s="12"/>
      <c r="AE211" s="13"/>
      <c r="AF211" s="12"/>
      <c r="AG211" s="12"/>
      <c r="AH211" s="12"/>
      <c r="AI211" s="12"/>
      <c r="AJ211" s="50"/>
      <c r="AK211" s="44"/>
      <c r="AL211" s="44"/>
      <c r="AM211" s="44"/>
      <c r="AN211" s="44"/>
      <c r="AO211" s="44"/>
      <c r="AP211" s="45"/>
      <c r="AQ211" s="52"/>
      <c r="AR211" s="46"/>
      <c r="AS211" s="54"/>
      <c r="AT211" s="54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</row>
    <row r="212" spans="1:42" ht="12">
      <c r="A212" s="15"/>
      <c r="B212" s="16"/>
      <c r="C212" s="17"/>
      <c r="D212" s="17"/>
      <c r="E212" s="17"/>
      <c r="F212" s="17"/>
      <c r="G212" s="17"/>
      <c r="H212" s="17"/>
      <c r="I212" s="10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/>
      <c r="AL212" s="18"/>
      <c r="AM212" s="17"/>
      <c r="AN212" s="14"/>
      <c r="AO212" s="14"/>
      <c r="AP212" s="14"/>
    </row>
    <row r="213" spans="1:42" ht="12">
      <c r="A213" s="14"/>
      <c r="B213" s="61" t="s">
        <v>7</v>
      </c>
      <c r="C213" s="62"/>
      <c r="D213" s="62"/>
      <c r="E213" s="62"/>
      <c r="F213" s="62"/>
      <c r="G213" s="62"/>
      <c r="H213" s="61" t="s">
        <v>6</v>
      </c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3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</row>
    <row r="214" spans="1:42" ht="24">
      <c r="A214" s="14"/>
      <c r="B214" s="19" t="s">
        <v>26</v>
      </c>
      <c r="C214" s="20"/>
      <c r="D214" s="21"/>
      <c r="E214" s="21"/>
      <c r="F214" s="21"/>
      <c r="G214" s="21"/>
      <c r="H214" s="75" t="s">
        <v>26</v>
      </c>
      <c r="I214" s="76"/>
      <c r="J214" s="76"/>
      <c r="K214" s="76"/>
      <c r="L214" s="76"/>
      <c r="M214" s="76"/>
      <c r="N214" s="76"/>
      <c r="O214" s="76"/>
      <c r="P214" s="76"/>
      <c r="Q214" s="77"/>
      <c r="R214" s="77"/>
      <c r="S214" s="77"/>
      <c r="T214" s="77"/>
      <c r="U214" s="77"/>
      <c r="V214" s="77"/>
      <c r="W214" s="77"/>
      <c r="X214" s="22"/>
      <c r="Y214" s="22"/>
      <c r="Z214" s="22"/>
      <c r="AA214" s="22"/>
      <c r="AB214" s="22"/>
      <c r="AC214" s="23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</row>
    <row r="215" spans="1:42" ht="12">
      <c r="A215" s="14"/>
      <c r="B215" s="24" t="s">
        <v>27</v>
      </c>
      <c r="C215" s="55"/>
      <c r="D215" s="55"/>
      <c r="E215" s="55"/>
      <c r="F215" s="55"/>
      <c r="G215" s="25"/>
      <c r="H215" s="67" t="s">
        <v>27</v>
      </c>
      <c r="I215" s="68"/>
      <c r="J215" s="68"/>
      <c r="K215" s="68"/>
      <c r="L215" s="68"/>
      <c r="M215" s="68"/>
      <c r="N215" s="68"/>
      <c r="O215" s="68"/>
      <c r="P215" s="68"/>
      <c r="Q215" s="69"/>
      <c r="R215" s="69"/>
      <c r="S215" s="69"/>
      <c r="T215" s="69"/>
      <c r="U215" s="69"/>
      <c r="V215" s="69"/>
      <c r="W215" s="69"/>
      <c r="X215" s="22"/>
      <c r="Y215" s="22"/>
      <c r="Z215" s="22"/>
      <c r="AA215" s="22"/>
      <c r="AB215" s="22"/>
      <c r="AC215" s="23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</row>
    <row r="216" spans="1:42" ht="12" customHeight="1">
      <c r="A216" s="14"/>
      <c r="B216" s="26" t="s">
        <v>28</v>
      </c>
      <c r="C216" s="27"/>
      <c r="D216" s="27"/>
      <c r="E216" s="27"/>
      <c r="F216" s="27"/>
      <c r="G216" s="27"/>
      <c r="H216" s="64" t="s">
        <v>28</v>
      </c>
      <c r="I216" s="65"/>
      <c r="J216" s="65"/>
      <c r="K216" s="65"/>
      <c r="L216" s="65"/>
      <c r="M216" s="65"/>
      <c r="N216" s="65"/>
      <c r="O216" s="65"/>
      <c r="P216" s="65"/>
      <c r="Q216" s="66"/>
      <c r="R216" s="66"/>
      <c r="S216" s="66"/>
      <c r="T216" s="66"/>
      <c r="U216" s="66"/>
      <c r="V216" s="66"/>
      <c r="W216" s="66"/>
      <c r="X216" s="28"/>
      <c r="Y216" s="28"/>
      <c r="Z216" s="28"/>
      <c r="AA216" s="28"/>
      <c r="AB216" s="28"/>
      <c r="AC216" s="29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</row>
    <row r="217" spans="1:42" ht="12">
      <c r="A217" s="14"/>
      <c r="B217" s="30" t="s">
        <v>13</v>
      </c>
      <c r="C217" s="30" t="s">
        <v>1</v>
      </c>
      <c r="D217" s="70" t="s">
        <v>10</v>
      </c>
      <c r="E217" s="71"/>
      <c r="F217" s="72"/>
      <c r="G217" s="73" t="s">
        <v>4</v>
      </c>
      <c r="H217" s="73"/>
      <c r="I217" s="74" t="s">
        <v>9</v>
      </c>
      <c r="J217" s="74"/>
      <c r="K217" s="74"/>
      <c r="L217" s="74"/>
      <c r="M217" s="74"/>
      <c r="N217" s="74"/>
      <c r="O217" s="74" t="s">
        <v>0</v>
      </c>
      <c r="P217" s="74"/>
      <c r="Q217" s="74"/>
      <c r="R217" s="74"/>
      <c r="S217" s="61" t="s">
        <v>11</v>
      </c>
      <c r="T217" s="62"/>
      <c r="U217" s="62"/>
      <c r="V217" s="63"/>
      <c r="W217" s="73" t="s">
        <v>2</v>
      </c>
      <c r="X217" s="73"/>
      <c r="Y217" s="31"/>
      <c r="Z217" s="31"/>
      <c r="AA217" s="31"/>
      <c r="AB217" s="31"/>
      <c r="AC217" s="31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14"/>
      <c r="AO217" s="14"/>
      <c r="AP217" s="14"/>
    </row>
    <row r="218" spans="1:42" ht="12">
      <c r="A218" s="14"/>
      <c r="B218" s="33" t="s">
        <v>20</v>
      </c>
      <c r="C218" s="34" t="s">
        <v>19</v>
      </c>
      <c r="D218" s="56" t="s">
        <v>18</v>
      </c>
      <c r="E218" s="57"/>
      <c r="F218" s="58"/>
      <c r="G218" s="59" t="s">
        <v>22</v>
      </c>
      <c r="H218" s="59"/>
      <c r="I218" s="60" t="s">
        <v>8</v>
      </c>
      <c r="J218" s="60"/>
      <c r="K218" s="60"/>
      <c r="L218" s="60"/>
      <c r="M218" s="60"/>
      <c r="N218" s="60"/>
      <c r="O218" s="60" t="s">
        <v>17</v>
      </c>
      <c r="P218" s="60"/>
      <c r="Q218" s="60"/>
      <c r="R218" s="60"/>
      <c r="S218" s="61" t="s">
        <v>12</v>
      </c>
      <c r="T218" s="62"/>
      <c r="U218" s="62"/>
      <c r="V218" s="63"/>
      <c r="W218" s="59" t="s">
        <v>3</v>
      </c>
      <c r="X218" s="59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</row>
    <row r="219" spans="1:42" ht="12">
      <c r="A219" s="14"/>
      <c r="B219" s="100" t="s">
        <v>142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4"/>
      <c r="AO219" s="14"/>
      <c r="AP219" s="14"/>
    </row>
    <row r="220" spans="1:42" ht="12" customHeight="1">
      <c r="A220" s="14"/>
      <c r="B220" s="101" t="s">
        <v>143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4"/>
      <c r="AO220" s="14"/>
      <c r="AP220" s="14"/>
    </row>
    <row r="221" spans="1:42" ht="12" customHeight="1">
      <c r="A221" s="14"/>
      <c r="B221" s="101" t="s">
        <v>144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4"/>
      <c r="AO221" s="14"/>
      <c r="AP221" s="14"/>
    </row>
    <row r="222" spans="1:42" ht="12">
      <c r="A222" s="14"/>
      <c r="B222" s="100" t="s">
        <v>30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4"/>
      <c r="AO222" s="14"/>
      <c r="AP222" s="14"/>
    </row>
    <row r="223" spans="1:42" ht="12" customHeight="1">
      <c r="A223" s="14"/>
      <c r="B223" s="100" t="s">
        <v>31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4"/>
      <c r="AO223" s="14"/>
      <c r="AP223" s="14"/>
    </row>
    <row r="224" spans="1:42" ht="12">
      <c r="A224" s="14"/>
      <c r="B224" s="101" t="s">
        <v>145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4"/>
      <c r="AO224" s="14"/>
      <c r="AP224" s="14"/>
    </row>
    <row r="225" spans="1:42" ht="12">
      <c r="A225" s="14"/>
      <c r="B225" s="103" t="s">
        <v>146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4"/>
      <c r="AO225" s="14"/>
      <c r="AP225" s="14"/>
    </row>
    <row r="226" spans="1:42" ht="12">
      <c r="A226" s="14"/>
      <c r="B226" s="104" t="s">
        <v>147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4"/>
      <c r="AO226" s="14"/>
      <c r="AP226" s="14"/>
    </row>
    <row r="227" spans="1:42" ht="12" customHeight="1">
      <c r="A227" s="1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4"/>
      <c r="AO227" s="14"/>
      <c r="AP227" s="14"/>
    </row>
    <row r="228" spans="1:42" ht="15">
      <c r="A228" s="1"/>
      <c r="B228" s="105" t="s">
        <v>148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N228" s="14"/>
      <c r="AO228" s="14"/>
      <c r="AP228" s="14"/>
    </row>
    <row r="229" spans="1:42" ht="15">
      <c r="A229" s="1"/>
      <c r="B229" s="1"/>
      <c r="C229" s="1"/>
      <c r="D229" s="1"/>
      <c r="E229" s="1"/>
      <c r="F229" s="1"/>
      <c r="G229" s="1"/>
      <c r="H229" s="1"/>
      <c r="I229" s="10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4"/>
      <c r="AO229" s="14"/>
      <c r="AP229" s="14"/>
    </row>
    <row r="230" spans="1:42" ht="15">
      <c r="A230" s="1"/>
      <c r="B230" s="1"/>
      <c r="C230" s="1"/>
      <c r="D230" s="1"/>
      <c r="E230" s="1"/>
      <c r="F230" s="1"/>
      <c r="G230" s="1"/>
      <c r="H230" s="1"/>
      <c r="I230" s="10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4"/>
      <c r="AO230" s="14"/>
      <c r="AP230" s="14"/>
    </row>
    <row r="231" spans="1:42" ht="15">
      <c r="A231" s="1"/>
      <c r="B231" s="1"/>
      <c r="C231" s="1"/>
      <c r="D231" s="1"/>
      <c r="E231" s="1"/>
      <c r="F231" s="1"/>
      <c r="G231" s="1"/>
      <c r="H231" s="1"/>
      <c r="I231" s="10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4"/>
      <c r="AO231" s="14"/>
      <c r="AP231" s="14"/>
    </row>
    <row r="232" spans="1:42" ht="15">
      <c r="A232" s="1"/>
      <c r="B232" s="1"/>
      <c r="C232" s="1"/>
      <c r="D232" s="1"/>
      <c r="E232" s="1"/>
      <c r="F232" s="1"/>
      <c r="G232" s="1"/>
      <c r="H232" s="1"/>
      <c r="I232" s="10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4"/>
      <c r="AO232" s="14"/>
      <c r="AP232" s="14"/>
    </row>
    <row r="233" spans="1:42" ht="15">
      <c r="A233" s="1"/>
      <c r="B233" s="1"/>
      <c r="C233" s="1"/>
      <c r="D233" s="1"/>
      <c r="E233" s="1"/>
      <c r="F233" s="1"/>
      <c r="G233" s="1"/>
      <c r="H233" s="1"/>
      <c r="I233" s="10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4"/>
      <c r="AO233" s="14"/>
      <c r="AP233" s="14"/>
    </row>
    <row r="234" spans="1:42" ht="15">
      <c r="A234" s="1"/>
      <c r="B234" s="1"/>
      <c r="C234" s="1"/>
      <c r="D234" s="1"/>
      <c r="E234" s="1"/>
      <c r="F234" s="1"/>
      <c r="G234" s="1"/>
      <c r="H234" s="1"/>
      <c r="I234" s="10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4"/>
      <c r="AO234" s="14"/>
      <c r="AP234" s="14"/>
    </row>
    <row r="235" spans="1:42" ht="15">
      <c r="A235" s="1"/>
      <c r="B235" s="1"/>
      <c r="C235" s="1"/>
      <c r="D235" s="1"/>
      <c r="E235" s="1"/>
      <c r="F235" s="1"/>
      <c r="G235" s="1"/>
      <c r="H235" s="1"/>
      <c r="I235" s="10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4"/>
      <c r="AO235" s="14"/>
      <c r="AP235" s="14"/>
    </row>
    <row r="236" spans="1:42" ht="15">
      <c r="A236" s="1"/>
      <c r="B236" s="1"/>
      <c r="C236" s="1"/>
      <c r="D236" s="1"/>
      <c r="E236" s="1"/>
      <c r="F236" s="1"/>
      <c r="G236" s="1"/>
      <c r="H236" s="1"/>
      <c r="I236" s="10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4"/>
      <c r="AO236" s="14"/>
      <c r="AP236" s="14"/>
    </row>
    <row r="237" spans="1:42" ht="15">
      <c r="A237" s="1"/>
      <c r="B237" s="1"/>
      <c r="C237" s="1"/>
      <c r="D237" s="1"/>
      <c r="E237" s="1"/>
      <c r="F237" s="1"/>
      <c r="G237" s="1"/>
      <c r="H237" s="1"/>
      <c r="I237" s="10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4"/>
      <c r="AO237" s="14"/>
      <c r="AP237" s="14"/>
    </row>
    <row r="238" spans="1:42" ht="15">
      <c r="A238" s="1"/>
      <c r="B238" s="1"/>
      <c r="C238" s="1"/>
      <c r="D238" s="1"/>
      <c r="E238" s="1"/>
      <c r="F238" s="1"/>
      <c r="G238" s="1"/>
      <c r="H238" s="1"/>
      <c r="I238" s="10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4"/>
      <c r="AO238" s="14"/>
      <c r="AP238" s="14"/>
    </row>
    <row r="239" spans="1:42" ht="15">
      <c r="A239" s="1"/>
      <c r="B239" s="1"/>
      <c r="C239" s="1"/>
      <c r="D239" s="1"/>
      <c r="E239" s="1"/>
      <c r="F239" s="1"/>
      <c r="G239" s="1"/>
      <c r="H239" s="1"/>
      <c r="I239" s="10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4"/>
      <c r="AO239" s="14"/>
      <c r="AP239" s="14"/>
    </row>
  </sheetData>
  <sheetProtection formatRows="0" insertRows="0"/>
  <protectedRanges>
    <protectedRange sqref="A212:AP218 A219:A225 AN219:AP225" name="Aralık3"/>
    <protectedRange sqref="A4:E4 AJ4:AP4 A5:AP5 A1:AP3" name="Aralık1"/>
    <protectedRange sqref="A6:D6 A7:I7 K7:AI7 A8:AI211" name="Aralık2"/>
  </protectedRanges>
  <mergeCells count="11688">
    <mergeCell ref="B226:AM227"/>
    <mergeCell ref="B228:AA228"/>
    <mergeCell ref="EO210:EO211"/>
    <mergeCell ref="AQ12:AQ13"/>
    <mergeCell ref="EI210:EI211"/>
    <mergeCell ref="EJ210:EJ211"/>
    <mergeCell ref="EK210:EK211"/>
    <mergeCell ref="EL210:EL211"/>
    <mergeCell ref="EM210:EM211"/>
    <mergeCell ref="EN210:EN211"/>
    <mergeCell ref="EN208:EN209"/>
    <mergeCell ref="EO208:EO209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EH208:EH209"/>
    <mergeCell ref="EI208:EI209"/>
    <mergeCell ref="EJ208:EJ209"/>
    <mergeCell ref="EK208:EK209"/>
    <mergeCell ref="EL208:EL209"/>
    <mergeCell ref="EM208:EM209"/>
    <mergeCell ref="EM206:EM207"/>
    <mergeCell ref="EN206:EN207"/>
    <mergeCell ref="EO206:EO207"/>
    <mergeCell ref="EA208:EA209"/>
    <mergeCell ref="EB208:EB209"/>
    <mergeCell ref="EC208:EC209"/>
    <mergeCell ref="ED208:ED209"/>
    <mergeCell ref="EE208:EE209"/>
    <mergeCell ref="EF208:EF209"/>
    <mergeCell ref="EG208:EG209"/>
    <mergeCell ref="EG206:EG207"/>
    <mergeCell ref="EH206:EH207"/>
    <mergeCell ref="EI206:EI207"/>
    <mergeCell ref="EJ206:EJ207"/>
    <mergeCell ref="EK206:EK207"/>
    <mergeCell ref="EL206:EL207"/>
    <mergeCell ref="EA206:EA207"/>
    <mergeCell ref="EB206:EB207"/>
    <mergeCell ref="EC206:EC207"/>
    <mergeCell ref="ED206:ED207"/>
    <mergeCell ref="EE206:EE207"/>
    <mergeCell ref="EF206:EF207"/>
    <mergeCell ref="EJ204:EJ205"/>
    <mergeCell ref="EK204:EK205"/>
    <mergeCell ref="EL204:EL205"/>
    <mergeCell ref="EM204:EM205"/>
    <mergeCell ref="EN204:EN205"/>
    <mergeCell ref="EO204:EO205"/>
    <mergeCell ref="EO202:EO203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EI204:EI205"/>
    <mergeCell ref="EI202:EI203"/>
    <mergeCell ref="EJ202:EJ203"/>
    <mergeCell ref="EK202:EK203"/>
    <mergeCell ref="EL202:EL203"/>
    <mergeCell ref="EM202:EM203"/>
    <mergeCell ref="EN202:EN203"/>
    <mergeCell ref="EN200:EN201"/>
    <mergeCell ref="EO200:EO201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H200:EH201"/>
    <mergeCell ref="EI200:EI201"/>
    <mergeCell ref="EJ200:EJ201"/>
    <mergeCell ref="EK200:EK201"/>
    <mergeCell ref="EL200:EL201"/>
    <mergeCell ref="EM200:EM201"/>
    <mergeCell ref="EM198:EM199"/>
    <mergeCell ref="EN198:EN199"/>
    <mergeCell ref="EO198:EO199"/>
    <mergeCell ref="EA200:EA201"/>
    <mergeCell ref="EB200:EB201"/>
    <mergeCell ref="EC200:EC201"/>
    <mergeCell ref="ED200:ED201"/>
    <mergeCell ref="EE200:EE201"/>
    <mergeCell ref="EF200:EF201"/>
    <mergeCell ref="EG200:EG201"/>
    <mergeCell ref="EG198:EG199"/>
    <mergeCell ref="EH198:EH199"/>
    <mergeCell ref="EI198:EI199"/>
    <mergeCell ref="EJ198:EJ199"/>
    <mergeCell ref="EK198:EK199"/>
    <mergeCell ref="EL198:EL199"/>
    <mergeCell ref="EA198:EA199"/>
    <mergeCell ref="EB198:EB199"/>
    <mergeCell ref="EC198:EC199"/>
    <mergeCell ref="ED198:ED199"/>
    <mergeCell ref="EE198:EE199"/>
    <mergeCell ref="EF198:EF199"/>
    <mergeCell ref="EJ196:EJ197"/>
    <mergeCell ref="EK196:EK197"/>
    <mergeCell ref="EL196:EL197"/>
    <mergeCell ref="EM196:EM197"/>
    <mergeCell ref="EN196:EN197"/>
    <mergeCell ref="EO196:EO197"/>
    <mergeCell ref="EO194:EO195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EI194:EI195"/>
    <mergeCell ref="EJ194:EJ195"/>
    <mergeCell ref="EK194:EK195"/>
    <mergeCell ref="EL194:EL195"/>
    <mergeCell ref="EM194:EM195"/>
    <mergeCell ref="EN194:EN195"/>
    <mergeCell ref="EN192:EN193"/>
    <mergeCell ref="EO192:EO193"/>
    <mergeCell ref="EA194:EA195"/>
    <mergeCell ref="EB194:EB195"/>
    <mergeCell ref="EC194:EC195"/>
    <mergeCell ref="ED194:ED195"/>
    <mergeCell ref="EE194:EE195"/>
    <mergeCell ref="EF194:EF195"/>
    <mergeCell ref="EG194:EG195"/>
    <mergeCell ref="EH194:EH195"/>
    <mergeCell ref="EH192:EH193"/>
    <mergeCell ref="EI192:EI193"/>
    <mergeCell ref="EJ192:EJ193"/>
    <mergeCell ref="EK192:EK193"/>
    <mergeCell ref="EL192:EL193"/>
    <mergeCell ref="EM192:EM193"/>
    <mergeCell ref="EM190:EM191"/>
    <mergeCell ref="EN190:EN191"/>
    <mergeCell ref="EO190:EO191"/>
    <mergeCell ref="EA192:EA193"/>
    <mergeCell ref="EB192:EB193"/>
    <mergeCell ref="EC192:EC193"/>
    <mergeCell ref="ED192:ED193"/>
    <mergeCell ref="EE192:EE193"/>
    <mergeCell ref="EF192:EF193"/>
    <mergeCell ref="EG192:EG193"/>
    <mergeCell ref="EG190:EG191"/>
    <mergeCell ref="EH190:EH191"/>
    <mergeCell ref="EI190:EI191"/>
    <mergeCell ref="EJ190:EJ191"/>
    <mergeCell ref="EK190:EK191"/>
    <mergeCell ref="EL190:EL191"/>
    <mergeCell ref="EA190:EA191"/>
    <mergeCell ref="EB190:EB191"/>
    <mergeCell ref="EC190:EC191"/>
    <mergeCell ref="ED190:ED191"/>
    <mergeCell ref="EE190:EE191"/>
    <mergeCell ref="EF190:EF191"/>
    <mergeCell ref="EJ188:EJ189"/>
    <mergeCell ref="EK188:EK189"/>
    <mergeCell ref="EL188:EL189"/>
    <mergeCell ref="EM188:EM189"/>
    <mergeCell ref="EN188:EN189"/>
    <mergeCell ref="EO188:EO189"/>
    <mergeCell ref="EO186:EO187"/>
    <mergeCell ref="EA188:EA189"/>
    <mergeCell ref="EB188:EB189"/>
    <mergeCell ref="EC188:EC189"/>
    <mergeCell ref="ED188:ED189"/>
    <mergeCell ref="EE188:EE189"/>
    <mergeCell ref="EF188:EF189"/>
    <mergeCell ref="EG188:EG189"/>
    <mergeCell ref="EH188:EH189"/>
    <mergeCell ref="EI188:EI189"/>
    <mergeCell ref="EI186:EI187"/>
    <mergeCell ref="EJ186:EJ187"/>
    <mergeCell ref="EK186:EK187"/>
    <mergeCell ref="EL186:EL187"/>
    <mergeCell ref="EM186:EM187"/>
    <mergeCell ref="EN186:EN187"/>
    <mergeCell ref="EN184:EN185"/>
    <mergeCell ref="EO184:EO185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EH184:EH185"/>
    <mergeCell ref="EI184:EI185"/>
    <mergeCell ref="EJ184:EJ185"/>
    <mergeCell ref="EK184:EK185"/>
    <mergeCell ref="EL184:EL185"/>
    <mergeCell ref="EM184:EM185"/>
    <mergeCell ref="EM182:EM183"/>
    <mergeCell ref="EN182:EN183"/>
    <mergeCell ref="EO182:EO183"/>
    <mergeCell ref="EA184:EA185"/>
    <mergeCell ref="EB184:EB185"/>
    <mergeCell ref="EC184:EC185"/>
    <mergeCell ref="ED184:ED185"/>
    <mergeCell ref="EE184:EE185"/>
    <mergeCell ref="EF184:EF185"/>
    <mergeCell ref="EG184:EG185"/>
    <mergeCell ref="EG182:EG183"/>
    <mergeCell ref="EH182:EH183"/>
    <mergeCell ref="EI182:EI183"/>
    <mergeCell ref="EJ182:EJ183"/>
    <mergeCell ref="EK182:EK183"/>
    <mergeCell ref="EL182:EL183"/>
    <mergeCell ref="EA182:EA183"/>
    <mergeCell ref="EB182:EB183"/>
    <mergeCell ref="EC182:EC183"/>
    <mergeCell ref="ED182:ED183"/>
    <mergeCell ref="EE182:EE183"/>
    <mergeCell ref="EF182:EF183"/>
    <mergeCell ref="EJ180:EJ181"/>
    <mergeCell ref="EK180:EK181"/>
    <mergeCell ref="EL180:EL181"/>
    <mergeCell ref="EM180:EM181"/>
    <mergeCell ref="EN180:EN181"/>
    <mergeCell ref="EO180:EO181"/>
    <mergeCell ref="EO178:EO179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EI180:EI181"/>
    <mergeCell ref="EI178:EI179"/>
    <mergeCell ref="EJ178:EJ179"/>
    <mergeCell ref="EK178:EK179"/>
    <mergeCell ref="EL178:EL179"/>
    <mergeCell ref="EM178:EM179"/>
    <mergeCell ref="EN178:EN179"/>
    <mergeCell ref="EN176:EN177"/>
    <mergeCell ref="EO176:EO177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H176:EH177"/>
    <mergeCell ref="EI176:EI177"/>
    <mergeCell ref="EJ176:EJ177"/>
    <mergeCell ref="EK176:EK177"/>
    <mergeCell ref="EL176:EL177"/>
    <mergeCell ref="EM176:EM177"/>
    <mergeCell ref="EM174:EM175"/>
    <mergeCell ref="EN174:EN175"/>
    <mergeCell ref="EO174:EO175"/>
    <mergeCell ref="EA176:EA177"/>
    <mergeCell ref="EB176:EB177"/>
    <mergeCell ref="EC176:EC177"/>
    <mergeCell ref="ED176:ED177"/>
    <mergeCell ref="EE176:EE177"/>
    <mergeCell ref="EF176:EF177"/>
    <mergeCell ref="EG176:EG177"/>
    <mergeCell ref="EG174:EG175"/>
    <mergeCell ref="EH174:EH175"/>
    <mergeCell ref="EI174:EI175"/>
    <mergeCell ref="EJ174:EJ175"/>
    <mergeCell ref="EK174:EK175"/>
    <mergeCell ref="EL174:EL175"/>
    <mergeCell ref="EA174:EA175"/>
    <mergeCell ref="EB174:EB175"/>
    <mergeCell ref="EC174:EC175"/>
    <mergeCell ref="ED174:ED175"/>
    <mergeCell ref="EE174:EE175"/>
    <mergeCell ref="EF174:EF175"/>
    <mergeCell ref="EJ172:EJ173"/>
    <mergeCell ref="EK172:EK173"/>
    <mergeCell ref="EL172:EL173"/>
    <mergeCell ref="EM172:EM173"/>
    <mergeCell ref="EN172:EN173"/>
    <mergeCell ref="EO172:EO173"/>
    <mergeCell ref="EO170:EO171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EI170:EI171"/>
    <mergeCell ref="EJ170:EJ171"/>
    <mergeCell ref="EK170:EK171"/>
    <mergeCell ref="EL170:EL171"/>
    <mergeCell ref="EM170:EM171"/>
    <mergeCell ref="EN170:EN171"/>
    <mergeCell ref="EN168:EN169"/>
    <mergeCell ref="EO168:EO169"/>
    <mergeCell ref="EA170:EA171"/>
    <mergeCell ref="EB170:EB171"/>
    <mergeCell ref="EC170:EC171"/>
    <mergeCell ref="ED170:ED171"/>
    <mergeCell ref="EE170:EE171"/>
    <mergeCell ref="EF170:EF171"/>
    <mergeCell ref="EG170:EG171"/>
    <mergeCell ref="EH170:EH171"/>
    <mergeCell ref="EH168:EH169"/>
    <mergeCell ref="EI168:EI169"/>
    <mergeCell ref="EJ168:EJ169"/>
    <mergeCell ref="EK168:EK169"/>
    <mergeCell ref="EL168:EL169"/>
    <mergeCell ref="EM168:EM169"/>
    <mergeCell ref="EM166:EM167"/>
    <mergeCell ref="EN166:EN167"/>
    <mergeCell ref="EO166:EO167"/>
    <mergeCell ref="EA168:EA169"/>
    <mergeCell ref="EB168:EB169"/>
    <mergeCell ref="EC168:EC169"/>
    <mergeCell ref="ED168:ED169"/>
    <mergeCell ref="EE168:EE169"/>
    <mergeCell ref="EF168:EF169"/>
    <mergeCell ref="EG168:EG169"/>
    <mergeCell ref="EG166:EG167"/>
    <mergeCell ref="EH166:EH167"/>
    <mergeCell ref="EI166:EI167"/>
    <mergeCell ref="EJ166:EJ167"/>
    <mergeCell ref="EK166:EK167"/>
    <mergeCell ref="EL166:EL167"/>
    <mergeCell ref="EA166:EA167"/>
    <mergeCell ref="EB166:EB167"/>
    <mergeCell ref="EC166:EC167"/>
    <mergeCell ref="ED166:ED167"/>
    <mergeCell ref="EE166:EE167"/>
    <mergeCell ref="EF166:EF167"/>
    <mergeCell ref="EJ164:EJ165"/>
    <mergeCell ref="EK164:EK165"/>
    <mergeCell ref="EL164:EL165"/>
    <mergeCell ref="EM164:EM165"/>
    <mergeCell ref="EN164:EN165"/>
    <mergeCell ref="EO164:EO165"/>
    <mergeCell ref="EO162:EO163"/>
    <mergeCell ref="EA164:EA165"/>
    <mergeCell ref="EB164:EB165"/>
    <mergeCell ref="EC164:EC165"/>
    <mergeCell ref="ED164:ED165"/>
    <mergeCell ref="EE164:EE165"/>
    <mergeCell ref="EF164:EF165"/>
    <mergeCell ref="EG164:EG165"/>
    <mergeCell ref="EH164:EH165"/>
    <mergeCell ref="EI164:EI165"/>
    <mergeCell ref="EI162:EI163"/>
    <mergeCell ref="EJ162:EJ163"/>
    <mergeCell ref="EK162:EK163"/>
    <mergeCell ref="EL162:EL163"/>
    <mergeCell ref="EM162:EM163"/>
    <mergeCell ref="EN162:EN163"/>
    <mergeCell ref="EN160:EN161"/>
    <mergeCell ref="EO160:EO161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EH160:EH161"/>
    <mergeCell ref="EI160:EI161"/>
    <mergeCell ref="EJ160:EJ161"/>
    <mergeCell ref="EK160:EK161"/>
    <mergeCell ref="EL160:EL161"/>
    <mergeCell ref="EM160:EM161"/>
    <mergeCell ref="EM158:EM159"/>
    <mergeCell ref="EN158:EN159"/>
    <mergeCell ref="EO158:EO159"/>
    <mergeCell ref="EA160:EA161"/>
    <mergeCell ref="EB160:EB161"/>
    <mergeCell ref="EC160:EC161"/>
    <mergeCell ref="ED160:ED161"/>
    <mergeCell ref="EE160:EE161"/>
    <mergeCell ref="EF160:EF161"/>
    <mergeCell ref="EG160:EG161"/>
    <mergeCell ref="EG158:EG159"/>
    <mergeCell ref="EH158:EH159"/>
    <mergeCell ref="EI158:EI159"/>
    <mergeCell ref="EJ158:EJ159"/>
    <mergeCell ref="EK158:EK159"/>
    <mergeCell ref="EL158:EL159"/>
    <mergeCell ref="EA158:EA159"/>
    <mergeCell ref="EB158:EB159"/>
    <mergeCell ref="EC158:EC159"/>
    <mergeCell ref="ED158:ED159"/>
    <mergeCell ref="EE158:EE159"/>
    <mergeCell ref="EF158:EF159"/>
    <mergeCell ref="EJ156:EJ157"/>
    <mergeCell ref="EK156:EK157"/>
    <mergeCell ref="EL156:EL157"/>
    <mergeCell ref="EM156:EM157"/>
    <mergeCell ref="EN156:EN157"/>
    <mergeCell ref="EO156:EO157"/>
    <mergeCell ref="EO154:EO155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EI156:EI157"/>
    <mergeCell ref="EI154:EI155"/>
    <mergeCell ref="EJ154:EJ155"/>
    <mergeCell ref="EK154:EK155"/>
    <mergeCell ref="EL154:EL155"/>
    <mergeCell ref="EM154:EM155"/>
    <mergeCell ref="EN154:EN155"/>
    <mergeCell ref="EN152:EN153"/>
    <mergeCell ref="EO152:EO153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H152:EH153"/>
    <mergeCell ref="EI152:EI153"/>
    <mergeCell ref="EJ152:EJ153"/>
    <mergeCell ref="EK152:EK153"/>
    <mergeCell ref="EL152:EL153"/>
    <mergeCell ref="EM152:EM153"/>
    <mergeCell ref="EM150:EM151"/>
    <mergeCell ref="EN150:EN151"/>
    <mergeCell ref="EO150:EO151"/>
    <mergeCell ref="EA152:EA153"/>
    <mergeCell ref="EB152:EB153"/>
    <mergeCell ref="EC152:EC153"/>
    <mergeCell ref="ED152:ED153"/>
    <mergeCell ref="EE152:EE153"/>
    <mergeCell ref="EF152:EF153"/>
    <mergeCell ref="EG152:EG153"/>
    <mergeCell ref="EG150:EG151"/>
    <mergeCell ref="EH150:EH151"/>
    <mergeCell ref="EI150:EI151"/>
    <mergeCell ref="EJ150:EJ151"/>
    <mergeCell ref="EK150:EK151"/>
    <mergeCell ref="EL150:EL151"/>
    <mergeCell ref="EA150:EA151"/>
    <mergeCell ref="EB150:EB151"/>
    <mergeCell ref="EC150:EC151"/>
    <mergeCell ref="ED150:ED151"/>
    <mergeCell ref="EE150:EE151"/>
    <mergeCell ref="EF150:EF151"/>
    <mergeCell ref="EJ148:EJ149"/>
    <mergeCell ref="EK148:EK149"/>
    <mergeCell ref="EL148:EL149"/>
    <mergeCell ref="EM148:EM149"/>
    <mergeCell ref="EN148:EN149"/>
    <mergeCell ref="EO148:EO149"/>
    <mergeCell ref="EO146:EO147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EI146:EI147"/>
    <mergeCell ref="EJ146:EJ147"/>
    <mergeCell ref="EK146:EK147"/>
    <mergeCell ref="EL146:EL147"/>
    <mergeCell ref="EM146:EM147"/>
    <mergeCell ref="EN146:EN147"/>
    <mergeCell ref="EN144:EN145"/>
    <mergeCell ref="EO144:EO145"/>
    <mergeCell ref="EA146:EA147"/>
    <mergeCell ref="EB146:EB147"/>
    <mergeCell ref="EC146:EC147"/>
    <mergeCell ref="ED146:ED147"/>
    <mergeCell ref="EE146:EE147"/>
    <mergeCell ref="EF146:EF147"/>
    <mergeCell ref="EG146:EG147"/>
    <mergeCell ref="EH146:EH147"/>
    <mergeCell ref="EH144:EH145"/>
    <mergeCell ref="EI144:EI145"/>
    <mergeCell ref="EJ144:EJ145"/>
    <mergeCell ref="EK144:EK145"/>
    <mergeCell ref="EL144:EL145"/>
    <mergeCell ref="EM144:EM145"/>
    <mergeCell ref="EM142:EM143"/>
    <mergeCell ref="EN142:EN143"/>
    <mergeCell ref="EO142:EO143"/>
    <mergeCell ref="EA144:EA145"/>
    <mergeCell ref="EB144:EB145"/>
    <mergeCell ref="EC144:EC145"/>
    <mergeCell ref="ED144:ED145"/>
    <mergeCell ref="EE144:EE145"/>
    <mergeCell ref="EF144:EF145"/>
    <mergeCell ref="EG144:EG145"/>
    <mergeCell ref="EG142:EG143"/>
    <mergeCell ref="EH142:EH143"/>
    <mergeCell ref="EI142:EI143"/>
    <mergeCell ref="EJ142:EJ143"/>
    <mergeCell ref="EK142:EK143"/>
    <mergeCell ref="EL142:EL143"/>
    <mergeCell ref="EA142:EA143"/>
    <mergeCell ref="EB142:EB143"/>
    <mergeCell ref="EC142:EC143"/>
    <mergeCell ref="ED142:ED143"/>
    <mergeCell ref="EE142:EE143"/>
    <mergeCell ref="EF142:EF143"/>
    <mergeCell ref="EJ140:EJ141"/>
    <mergeCell ref="EK140:EK141"/>
    <mergeCell ref="EL140:EL141"/>
    <mergeCell ref="EM140:EM141"/>
    <mergeCell ref="EN140:EN141"/>
    <mergeCell ref="EO140:EO141"/>
    <mergeCell ref="EO138:EO139"/>
    <mergeCell ref="EA140:EA141"/>
    <mergeCell ref="EB140:EB141"/>
    <mergeCell ref="EC140:EC141"/>
    <mergeCell ref="ED140:ED141"/>
    <mergeCell ref="EE140:EE141"/>
    <mergeCell ref="EF140:EF141"/>
    <mergeCell ref="EG140:EG141"/>
    <mergeCell ref="EH140:EH141"/>
    <mergeCell ref="EI140:EI141"/>
    <mergeCell ref="EI138:EI139"/>
    <mergeCell ref="EJ138:EJ139"/>
    <mergeCell ref="EK138:EK139"/>
    <mergeCell ref="EL138:EL139"/>
    <mergeCell ref="EM138:EM139"/>
    <mergeCell ref="EN138:EN139"/>
    <mergeCell ref="EN136:EN137"/>
    <mergeCell ref="EO136:EO137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EH136:EH137"/>
    <mergeCell ref="EI136:EI137"/>
    <mergeCell ref="EJ136:EJ137"/>
    <mergeCell ref="EK136:EK137"/>
    <mergeCell ref="EL136:EL137"/>
    <mergeCell ref="EM136:EM137"/>
    <mergeCell ref="EM134:EM135"/>
    <mergeCell ref="EN134:EN135"/>
    <mergeCell ref="EO134:EO135"/>
    <mergeCell ref="EA136:EA137"/>
    <mergeCell ref="EB136:EB137"/>
    <mergeCell ref="EC136:EC137"/>
    <mergeCell ref="ED136:ED137"/>
    <mergeCell ref="EE136:EE137"/>
    <mergeCell ref="EF136:EF137"/>
    <mergeCell ref="EG136:EG137"/>
    <mergeCell ref="EG134:EG135"/>
    <mergeCell ref="EH134:EH135"/>
    <mergeCell ref="EI134:EI135"/>
    <mergeCell ref="EJ134:EJ135"/>
    <mergeCell ref="EK134:EK135"/>
    <mergeCell ref="EL134:EL135"/>
    <mergeCell ref="EA134:EA135"/>
    <mergeCell ref="EB134:EB135"/>
    <mergeCell ref="EC134:EC135"/>
    <mergeCell ref="ED134:ED135"/>
    <mergeCell ref="EE134:EE135"/>
    <mergeCell ref="EF134:EF135"/>
    <mergeCell ref="EJ132:EJ133"/>
    <mergeCell ref="EK132:EK133"/>
    <mergeCell ref="EL132:EL133"/>
    <mergeCell ref="EM132:EM133"/>
    <mergeCell ref="EN132:EN133"/>
    <mergeCell ref="EO132:EO133"/>
    <mergeCell ref="EO130:EO131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EI132:EI133"/>
    <mergeCell ref="EI130:EI131"/>
    <mergeCell ref="EJ130:EJ131"/>
    <mergeCell ref="EK130:EK131"/>
    <mergeCell ref="EL130:EL131"/>
    <mergeCell ref="EM130:EM131"/>
    <mergeCell ref="EN130:EN131"/>
    <mergeCell ref="EN128:EN129"/>
    <mergeCell ref="EO128:EO129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H128:EH129"/>
    <mergeCell ref="EI128:EI129"/>
    <mergeCell ref="EJ128:EJ129"/>
    <mergeCell ref="EK128:EK129"/>
    <mergeCell ref="EL128:EL129"/>
    <mergeCell ref="EM128:EM129"/>
    <mergeCell ref="EM126:EM127"/>
    <mergeCell ref="EN126:EN127"/>
    <mergeCell ref="EO126:EO127"/>
    <mergeCell ref="EA128:EA129"/>
    <mergeCell ref="EB128:EB129"/>
    <mergeCell ref="EC128:EC129"/>
    <mergeCell ref="ED128:ED129"/>
    <mergeCell ref="EE128:EE129"/>
    <mergeCell ref="EF128:EF129"/>
    <mergeCell ref="EG128:EG129"/>
    <mergeCell ref="EG126:EG127"/>
    <mergeCell ref="EH126:EH127"/>
    <mergeCell ref="EI126:EI127"/>
    <mergeCell ref="EJ126:EJ127"/>
    <mergeCell ref="EK126:EK127"/>
    <mergeCell ref="EL126:EL127"/>
    <mergeCell ref="EA126:EA127"/>
    <mergeCell ref="EB126:EB127"/>
    <mergeCell ref="EC126:EC127"/>
    <mergeCell ref="ED126:ED127"/>
    <mergeCell ref="EE126:EE127"/>
    <mergeCell ref="EF126:EF127"/>
    <mergeCell ref="EJ124:EJ125"/>
    <mergeCell ref="EK124:EK125"/>
    <mergeCell ref="EL124:EL125"/>
    <mergeCell ref="EM124:EM125"/>
    <mergeCell ref="EN124:EN125"/>
    <mergeCell ref="EO124:EO125"/>
    <mergeCell ref="EO122:EO123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EI122:EI123"/>
    <mergeCell ref="EJ122:EJ123"/>
    <mergeCell ref="EK122:EK123"/>
    <mergeCell ref="EL122:EL123"/>
    <mergeCell ref="EM122:EM123"/>
    <mergeCell ref="EN122:EN123"/>
    <mergeCell ref="EN120:EN121"/>
    <mergeCell ref="EO120:EO121"/>
    <mergeCell ref="EA122:EA123"/>
    <mergeCell ref="EB122:EB123"/>
    <mergeCell ref="EC122:EC123"/>
    <mergeCell ref="ED122:ED123"/>
    <mergeCell ref="EE122:EE123"/>
    <mergeCell ref="EF122:EF123"/>
    <mergeCell ref="EG122:EG123"/>
    <mergeCell ref="EH122:EH123"/>
    <mergeCell ref="EH120:EH121"/>
    <mergeCell ref="EI120:EI121"/>
    <mergeCell ref="EJ120:EJ121"/>
    <mergeCell ref="EK120:EK121"/>
    <mergeCell ref="EL120:EL121"/>
    <mergeCell ref="EM120:EM121"/>
    <mergeCell ref="EM118:EM119"/>
    <mergeCell ref="EN118:EN119"/>
    <mergeCell ref="EO118:EO119"/>
    <mergeCell ref="EA120:EA121"/>
    <mergeCell ref="EB120:EB121"/>
    <mergeCell ref="EC120:EC121"/>
    <mergeCell ref="ED120:ED121"/>
    <mergeCell ref="EE120:EE121"/>
    <mergeCell ref="EF120:EF121"/>
    <mergeCell ref="EG120:EG121"/>
    <mergeCell ref="EG118:EG119"/>
    <mergeCell ref="EH118:EH119"/>
    <mergeCell ref="EI118:EI119"/>
    <mergeCell ref="EJ118:EJ119"/>
    <mergeCell ref="EK118:EK119"/>
    <mergeCell ref="EL118:EL119"/>
    <mergeCell ref="EA118:EA119"/>
    <mergeCell ref="EB118:EB119"/>
    <mergeCell ref="EC118:EC119"/>
    <mergeCell ref="ED118:ED119"/>
    <mergeCell ref="EE118:EE119"/>
    <mergeCell ref="EF118:EF119"/>
    <mergeCell ref="EJ116:EJ117"/>
    <mergeCell ref="EK116:EK117"/>
    <mergeCell ref="EL116:EL117"/>
    <mergeCell ref="EM116:EM117"/>
    <mergeCell ref="EN116:EN117"/>
    <mergeCell ref="EO116:EO117"/>
    <mergeCell ref="EO114:EO115"/>
    <mergeCell ref="EA116:EA117"/>
    <mergeCell ref="EB116:EB117"/>
    <mergeCell ref="EC116:EC117"/>
    <mergeCell ref="ED116:ED117"/>
    <mergeCell ref="EE116:EE117"/>
    <mergeCell ref="EF116:EF117"/>
    <mergeCell ref="EG116:EG117"/>
    <mergeCell ref="EH116:EH117"/>
    <mergeCell ref="EI116:EI117"/>
    <mergeCell ref="EI114:EI115"/>
    <mergeCell ref="EJ114:EJ115"/>
    <mergeCell ref="EK114:EK115"/>
    <mergeCell ref="EL114:EL115"/>
    <mergeCell ref="EM114:EM115"/>
    <mergeCell ref="EN114:EN115"/>
    <mergeCell ref="EN112:EN113"/>
    <mergeCell ref="EO112:EO113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EH112:EH113"/>
    <mergeCell ref="EI112:EI113"/>
    <mergeCell ref="EJ112:EJ113"/>
    <mergeCell ref="EK112:EK113"/>
    <mergeCell ref="EL112:EL113"/>
    <mergeCell ref="EM112:EM113"/>
    <mergeCell ref="EM110:EM111"/>
    <mergeCell ref="EN110:EN111"/>
    <mergeCell ref="EO110:EO111"/>
    <mergeCell ref="EA112:EA113"/>
    <mergeCell ref="EB112:EB113"/>
    <mergeCell ref="EC112:EC113"/>
    <mergeCell ref="ED112:ED113"/>
    <mergeCell ref="EE112:EE113"/>
    <mergeCell ref="EF112:EF113"/>
    <mergeCell ref="EG112:EG113"/>
    <mergeCell ref="EG110:EG111"/>
    <mergeCell ref="EH110:EH111"/>
    <mergeCell ref="EI110:EI111"/>
    <mergeCell ref="EJ110:EJ111"/>
    <mergeCell ref="EK110:EK111"/>
    <mergeCell ref="EL110:EL111"/>
    <mergeCell ref="EA110:EA111"/>
    <mergeCell ref="EB110:EB111"/>
    <mergeCell ref="EC110:EC111"/>
    <mergeCell ref="ED110:ED111"/>
    <mergeCell ref="EE110:EE111"/>
    <mergeCell ref="EF110:EF111"/>
    <mergeCell ref="EJ108:EJ109"/>
    <mergeCell ref="EK108:EK109"/>
    <mergeCell ref="EL108:EL109"/>
    <mergeCell ref="EM108:EM109"/>
    <mergeCell ref="EN108:EN109"/>
    <mergeCell ref="EO108:EO109"/>
    <mergeCell ref="EO106:EO107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EI108:EI109"/>
    <mergeCell ref="EI106:EI107"/>
    <mergeCell ref="EJ106:EJ107"/>
    <mergeCell ref="EK106:EK107"/>
    <mergeCell ref="EL106:EL107"/>
    <mergeCell ref="EM106:EM107"/>
    <mergeCell ref="EN106:EN107"/>
    <mergeCell ref="EN104:EN105"/>
    <mergeCell ref="EO104:EO105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H104:EH105"/>
    <mergeCell ref="EI104:EI105"/>
    <mergeCell ref="EJ104:EJ105"/>
    <mergeCell ref="EK104:EK105"/>
    <mergeCell ref="EL104:EL105"/>
    <mergeCell ref="EM104:EM105"/>
    <mergeCell ref="EM102:EM103"/>
    <mergeCell ref="EN102:EN103"/>
    <mergeCell ref="EO102:EO103"/>
    <mergeCell ref="EA104:EA105"/>
    <mergeCell ref="EB104:EB105"/>
    <mergeCell ref="EC104:EC105"/>
    <mergeCell ref="ED104:ED105"/>
    <mergeCell ref="EE104:EE105"/>
    <mergeCell ref="EF104:EF105"/>
    <mergeCell ref="EG104:EG105"/>
    <mergeCell ref="EG102:EG103"/>
    <mergeCell ref="EH102:EH103"/>
    <mergeCell ref="EI102:EI103"/>
    <mergeCell ref="EJ102:EJ103"/>
    <mergeCell ref="EK102:EK103"/>
    <mergeCell ref="EL102:EL103"/>
    <mergeCell ref="EA102:EA103"/>
    <mergeCell ref="EB102:EB103"/>
    <mergeCell ref="EC102:EC103"/>
    <mergeCell ref="ED102:ED103"/>
    <mergeCell ref="EE102:EE103"/>
    <mergeCell ref="EF102:EF103"/>
    <mergeCell ref="EJ100:EJ101"/>
    <mergeCell ref="EK100:EK101"/>
    <mergeCell ref="EL100:EL101"/>
    <mergeCell ref="EM100:EM101"/>
    <mergeCell ref="EN100:EN101"/>
    <mergeCell ref="EO100:EO101"/>
    <mergeCell ref="EO98:EO99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EI98:EI99"/>
    <mergeCell ref="EJ98:EJ99"/>
    <mergeCell ref="EK98:EK99"/>
    <mergeCell ref="EL98:EL99"/>
    <mergeCell ref="EM98:EM99"/>
    <mergeCell ref="EN98:EN99"/>
    <mergeCell ref="EN96:EN97"/>
    <mergeCell ref="EO96:EO97"/>
    <mergeCell ref="EA98:EA99"/>
    <mergeCell ref="EB98:EB99"/>
    <mergeCell ref="EC98:EC99"/>
    <mergeCell ref="ED98:ED99"/>
    <mergeCell ref="EE98:EE99"/>
    <mergeCell ref="EF98:EF99"/>
    <mergeCell ref="EG98:EG99"/>
    <mergeCell ref="EH98:EH99"/>
    <mergeCell ref="EH96:EH97"/>
    <mergeCell ref="EI96:EI97"/>
    <mergeCell ref="EJ96:EJ97"/>
    <mergeCell ref="EK96:EK97"/>
    <mergeCell ref="EL96:EL97"/>
    <mergeCell ref="EM96:EM97"/>
    <mergeCell ref="EM94:EM95"/>
    <mergeCell ref="EN94:EN95"/>
    <mergeCell ref="EO94:EO95"/>
    <mergeCell ref="EA96:EA97"/>
    <mergeCell ref="EB96:EB97"/>
    <mergeCell ref="EC96:EC97"/>
    <mergeCell ref="ED96:ED97"/>
    <mergeCell ref="EE96:EE97"/>
    <mergeCell ref="EF96:EF97"/>
    <mergeCell ref="EG96:EG97"/>
    <mergeCell ref="EG94:EG95"/>
    <mergeCell ref="EH94:EH95"/>
    <mergeCell ref="EI94:EI95"/>
    <mergeCell ref="EJ94:EJ95"/>
    <mergeCell ref="EK94:EK95"/>
    <mergeCell ref="EL94:EL95"/>
    <mergeCell ref="EA94:EA95"/>
    <mergeCell ref="EB94:EB95"/>
    <mergeCell ref="EC94:EC95"/>
    <mergeCell ref="ED94:ED95"/>
    <mergeCell ref="EE94:EE95"/>
    <mergeCell ref="EF94:EF95"/>
    <mergeCell ref="EJ92:EJ93"/>
    <mergeCell ref="EK92:EK93"/>
    <mergeCell ref="EL92:EL93"/>
    <mergeCell ref="EM92:EM93"/>
    <mergeCell ref="EN92:EN93"/>
    <mergeCell ref="EO92:EO93"/>
    <mergeCell ref="EO90:EO91"/>
    <mergeCell ref="EA92:EA93"/>
    <mergeCell ref="EB92:EB93"/>
    <mergeCell ref="EC92:EC93"/>
    <mergeCell ref="ED92:ED93"/>
    <mergeCell ref="EE92:EE93"/>
    <mergeCell ref="EF92:EF93"/>
    <mergeCell ref="EG92:EG93"/>
    <mergeCell ref="EH92:EH93"/>
    <mergeCell ref="EI92:EI93"/>
    <mergeCell ref="EI90:EI91"/>
    <mergeCell ref="EJ90:EJ91"/>
    <mergeCell ref="EK90:EK91"/>
    <mergeCell ref="EL90:EL91"/>
    <mergeCell ref="EM90:EM91"/>
    <mergeCell ref="EN90:EN91"/>
    <mergeCell ref="EN88:EN89"/>
    <mergeCell ref="EO88:EO89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EH88:EH89"/>
    <mergeCell ref="EI88:EI89"/>
    <mergeCell ref="EJ88:EJ89"/>
    <mergeCell ref="EK88:EK89"/>
    <mergeCell ref="EL88:EL89"/>
    <mergeCell ref="EM88:EM89"/>
    <mergeCell ref="EM86:EM87"/>
    <mergeCell ref="EN86:EN87"/>
    <mergeCell ref="EO86:EO87"/>
    <mergeCell ref="EA88:EA89"/>
    <mergeCell ref="EB88:EB89"/>
    <mergeCell ref="EC88:EC89"/>
    <mergeCell ref="ED88:ED89"/>
    <mergeCell ref="EE88:EE89"/>
    <mergeCell ref="EF88:EF89"/>
    <mergeCell ref="EG88:EG89"/>
    <mergeCell ref="EG86:EG87"/>
    <mergeCell ref="EH86:EH87"/>
    <mergeCell ref="EI86:EI87"/>
    <mergeCell ref="EJ86:EJ87"/>
    <mergeCell ref="EK86:EK87"/>
    <mergeCell ref="EL86:EL87"/>
    <mergeCell ref="EA86:EA87"/>
    <mergeCell ref="EB86:EB87"/>
    <mergeCell ref="EC86:EC87"/>
    <mergeCell ref="ED86:ED87"/>
    <mergeCell ref="EE86:EE87"/>
    <mergeCell ref="EF86:EF87"/>
    <mergeCell ref="EJ84:EJ85"/>
    <mergeCell ref="EK84:EK85"/>
    <mergeCell ref="EL84:EL85"/>
    <mergeCell ref="EM84:EM85"/>
    <mergeCell ref="EN84:EN85"/>
    <mergeCell ref="EO84:EO85"/>
    <mergeCell ref="EO82:EO83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EI84:EI85"/>
    <mergeCell ref="EI82:EI83"/>
    <mergeCell ref="EJ82:EJ83"/>
    <mergeCell ref="EK82:EK83"/>
    <mergeCell ref="EL82:EL83"/>
    <mergeCell ref="EM82:EM83"/>
    <mergeCell ref="EN82:EN83"/>
    <mergeCell ref="EN80:EN81"/>
    <mergeCell ref="EO80:EO81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H80:EH81"/>
    <mergeCell ref="EI80:EI81"/>
    <mergeCell ref="EJ80:EJ81"/>
    <mergeCell ref="EK80:EK81"/>
    <mergeCell ref="EL80:EL81"/>
    <mergeCell ref="EM80:EM81"/>
    <mergeCell ref="EM78:EM79"/>
    <mergeCell ref="EN78:EN79"/>
    <mergeCell ref="EO78:EO79"/>
    <mergeCell ref="EA80:EA81"/>
    <mergeCell ref="EB80:EB81"/>
    <mergeCell ref="EC80:EC81"/>
    <mergeCell ref="ED80:ED81"/>
    <mergeCell ref="EE80:EE81"/>
    <mergeCell ref="EF80:EF81"/>
    <mergeCell ref="EG80:EG81"/>
    <mergeCell ref="EG78:EG79"/>
    <mergeCell ref="EH78:EH79"/>
    <mergeCell ref="EI78:EI79"/>
    <mergeCell ref="EJ78:EJ79"/>
    <mergeCell ref="EK78:EK79"/>
    <mergeCell ref="EL78:EL79"/>
    <mergeCell ref="EA78:EA79"/>
    <mergeCell ref="EB78:EB79"/>
    <mergeCell ref="EC78:EC79"/>
    <mergeCell ref="ED78:ED79"/>
    <mergeCell ref="EE78:EE79"/>
    <mergeCell ref="EF78:EF79"/>
    <mergeCell ref="EJ76:EJ77"/>
    <mergeCell ref="EK76:EK77"/>
    <mergeCell ref="EL76:EL77"/>
    <mergeCell ref="EM76:EM77"/>
    <mergeCell ref="EN76:EN77"/>
    <mergeCell ref="EO76:EO77"/>
    <mergeCell ref="EO74:EO75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EI74:EI75"/>
    <mergeCell ref="EJ74:EJ75"/>
    <mergeCell ref="EK74:EK75"/>
    <mergeCell ref="EL74:EL75"/>
    <mergeCell ref="EM74:EM75"/>
    <mergeCell ref="EN74:EN75"/>
    <mergeCell ref="EN72:EN73"/>
    <mergeCell ref="EO72:EO73"/>
    <mergeCell ref="EA74:EA75"/>
    <mergeCell ref="EB74:EB75"/>
    <mergeCell ref="EC74:EC75"/>
    <mergeCell ref="ED74:ED75"/>
    <mergeCell ref="EE74:EE75"/>
    <mergeCell ref="EF74:EF75"/>
    <mergeCell ref="EG74:EG75"/>
    <mergeCell ref="EH74:EH75"/>
    <mergeCell ref="EH72:EH73"/>
    <mergeCell ref="EI72:EI73"/>
    <mergeCell ref="EJ72:EJ73"/>
    <mergeCell ref="EK72:EK73"/>
    <mergeCell ref="EL72:EL73"/>
    <mergeCell ref="EM72:EM73"/>
    <mergeCell ref="EM70:EM71"/>
    <mergeCell ref="EN70:EN71"/>
    <mergeCell ref="EO70:EO71"/>
    <mergeCell ref="EA72:EA73"/>
    <mergeCell ref="EB72:EB73"/>
    <mergeCell ref="EC72:EC73"/>
    <mergeCell ref="ED72:ED73"/>
    <mergeCell ref="EE72:EE73"/>
    <mergeCell ref="EF72:EF73"/>
    <mergeCell ref="EG72:EG73"/>
    <mergeCell ref="EG70:EG71"/>
    <mergeCell ref="EH70:EH71"/>
    <mergeCell ref="EI70:EI71"/>
    <mergeCell ref="EJ70:EJ71"/>
    <mergeCell ref="EK70:EK71"/>
    <mergeCell ref="EL70:EL71"/>
    <mergeCell ref="EA70:EA71"/>
    <mergeCell ref="EB70:EB71"/>
    <mergeCell ref="EC70:EC71"/>
    <mergeCell ref="ED70:ED71"/>
    <mergeCell ref="EE70:EE71"/>
    <mergeCell ref="EF70:EF71"/>
    <mergeCell ref="EJ68:EJ69"/>
    <mergeCell ref="EK68:EK69"/>
    <mergeCell ref="EL68:EL69"/>
    <mergeCell ref="EM68:EM69"/>
    <mergeCell ref="EN68:EN69"/>
    <mergeCell ref="EO68:EO69"/>
    <mergeCell ref="EO66:EO67"/>
    <mergeCell ref="EA68:EA69"/>
    <mergeCell ref="EB68:EB69"/>
    <mergeCell ref="EC68:EC69"/>
    <mergeCell ref="ED68:ED69"/>
    <mergeCell ref="EE68:EE69"/>
    <mergeCell ref="EF68:EF69"/>
    <mergeCell ref="EG68:EG69"/>
    <mergeCell ref="EH68:EH69"/>
    <mergeCell ref="EI68:EI69"/>
    <mergeCell ref="EI66:EI67"/>
    <mergeCell ref="EJ66:EJ67"/>
    <mergeCell ref="EK66:EK67"/>
    <mergeCell ref="EL66:EL67"/>
    <mergeCell ref="EM66:EM67"/>
    <mergeCell ref="EN66:EN67"/>
    <mergeCell ref="EN64:EN65"/>
    <mergeCell ref="EO64:EO65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EH64:EH65"/>
    <mergeCell ref="EI64:EI65"/>
    <mergeCell ref="EJ64:EJ65"/>
    <mergeCell ref="EK64:EK65"/>
    <mergeCell ref="EL64:EL65"/>
    <mergeCell ref="EM64:EM65"/>
    <mergeCell ref="EM62:EM63"/>
    <mergeCell ref="EN62:EN63"/>
    <mergeCell ref="EO62:EO63"/>
    <mergeCell ref="EA64:EA65"/>
    <mergeCell ref="EB64:EB65"/>
    <mergeCell ref="EC64:EC65"/>
    <mergeCell ref="ED64:ED65"/>
    <mergeCell ref="EE64:EE65"/>
    <mergeCell ref="EF64:EF65"/>
    <mergeCell ref="EG64:EG65"/>
    <mergeCell ref="EG62:EG63"/>
    <mergeCell ref="EH62:EH63"/>
    <mergeCell ref="EI62:EI63"/>
    <mergeCell ref="EJ62:EJ63"/>
    <mergeCell ref="EK62:EK63"/>
    <mergeCell ref="EL62:EL63"/>
    <mergeCell ref="EA62:EA63"/>
    <mergeCell ref="EB62:EB63"/>
    <mergeCell ref="EC62:EC63"/>
    <mergeCell ref="ED62:ED63"/>
    <mergeCell ref="EE62:EE63"/>
    <mergeCell ref="EF62:EF63"/>
    <mergeCell ref="EJ60:EJ61"/>
    <mergeCell ref="EK60:EK61"/>
    <mergeCell ref="EL60:EL61"/>
    <mergeCell ref="EM60:EM61"/>
    <mergeCell ref="EN60:EN61"/>
    <mergeCell ref="EO60:EO61"/>
    <mergeCell ref="EO58:EO59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EI60:EI61"/>
    <mergeCell ref="EI58:EI59"/>
    <mergeCell ref="EJ58:EJ59"/>
    <mergeCell ref="EK58:EK59"/>
    <mergeCell ref="EL58:EL59"/>
    <mergeCell ref="EM58:EM59"/>
    <mergeCell ref="EN58:EN59"/>
    <mergeCell ref="EN56:EN57"/>
    <mergeCell ref="EO56:EO57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H56:EH57"/>
    <mergeCell ref="EI56:EI57"/>
    <mergeCell ref="EJ56:EJ57"/>
    <mergeCell ref="EK56:EK57"/>
    <mergeCell ref="EL56:EL57"/>
    <mergeCell ref="EM56:EM57"/>
    <mergeCell ref="EM54:EM55"/>
    <mergeCell ref="EN54:EN55"/>
    <mergeCell ref="EO54:EO55"/>
    <mergeCell ref="EA56:EA57"/>
    <mergeCell ref="EB56:EB57"/>
    <mergeCell ref="EC56:EC57"/>
    <mergeCell ref="ED56:ED57"/>
    <mergeCell ref="EE56:EE57"/>
    <mergeCell ref="EF56:EF57"/>
    <mergeCell ref="EG56:EG57"/>
    <mergeCell ref="EG54:EG55"/>
    <mergeCell ref="EH54:EH55"/>
    <mergeCell ref="EI54:EI55"/>
    <mergeCell ref="EJ54:EJ55"/>
    <mergeCell ref="EK54:EK55"/>
    <mergeCell ref="EL54:EL55"/>
    <mergeCell ref="EA54:EA55"/>
    <mergeCell ref="EB54:EB55"/>
    <mergeCell ref="EC54:EC55"/>
    <mergeCell ref="ED54:ED55"/>
    <mergeCell ref="EE54:EE55"/>
    <mergeCell ref="EF54:EF55"/>
    <mergeCell ref="EJ52:EJ53"/>
    <mergeCell ref="EK52:EK53"/>
    <mergeCell ref="EL52:EL53"/>
    <mergeCell ref="EM52:EM53"/>
    <mergeCell ref="EN52:EN53"/>
    <mergeCell ref="EO52:EO53"/>
    <mergeCell ref="EO50:EO51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EI50:EI51"/>
    <mergeCell ref="EJ50:EJ51"/>
    <mergeCell ref="EK50:EK51"/>
    <mergeCell ref="EL50:EL51"/>
    <mergeCell ref="EM50:EM51"/>
    <mergeCell ref="EN50:EN51"/>
    <mergeCell ref="EN48:EN49"/>
    <mergeCell ref="EO48:EO49"/>
    <mergeCell ref="EA50:EA51"/>
    <mergeCell ref="EB50:EB51"/>
    <mergeCell ref="EC50:EC51"/>
    <mergeCell ref="ED50:ED51"/>
    <mergeCell ref="EE50:EE51"/>
    <mergeCell ref="EF50:EF51"/>
    <mergeCell ref="EG50:EG51"/>
    <mergeCell ref="EH50:EH51"/>
    <mergeCell ref="EH48:EH49"/>
    <mergeCell ref="EI48:EI49"/>
    <mergeCell ref="EJ48:EJ49"/>
    <mergeCell ref="EK48:EK49"/>
    <mergeCell ref="EL48:EL49"/>
    <mergeCell ref="EM48:EM49"/>
    <mergeCell ref="EM46:EM47"/>
    <mergeCell ref="EN46:EN47"/>
    <mergeCell ref="EO46:EO47"/>
    <mergeCell ref="EA48:EA49"/>
    <mergeCell ref="EB48:EB49"/>
    <mergeCell ref="EC48:EC49"/>
    <mergeCell ref="ED48:ED49"/>
    <mergeCell ref="EE48:EE49"/>
    <mergeCell ref="EF48:EF49"/>
    <mergeCell ref="EG48:EG49"/>
    <mergeCell ref="EG46:EG47"/>
    <mergeCell ref="EH46:EH47"/>
    <mergeCell ref="EI46:EI47"/>
    <mergeCell ref="EJ46:EJ47"/>
    <mergeCell ref="EK46:EK47"/>
    <mergeCell ref="EL46:EL47"/>
    <mergeCell ref="EA46:EA47"/>
    <mergeCell ref="EB46:EB47"/>
    <mergeCell ref="EC46:EC47"/>
    <mergeCell ref="ED46:ED47"/>
    <mergeCell ref="EE46:EE47"/>
    <mergeCell ref="EF46:EF47"/>
    <mergeCell ref="EJ44:EJ45"/>
    <mergeCell ref="EK44:EK45"/>
    <mergeCell ref="EL44:EL45"/>
    <mergeCell ref="EM44:EM45"/>
    <mergeCell ref="EN44:EN45"/>
    <mergeCell ref="EO44:EO45"/>
    <mergeCell ref="EO42:EO43"/>
    <mergeCell ref="EA44:EA45"/>
    <mergeCell ref="EB44:EB45"/>
    <mergeCell ref="EC44:EC45"/>
    <mergeCell ref="ED44:ED45"/>
    <mergeCell ref="EE44:EE45"/>
    <mergeCell ref="EF44:EF45"/>
    <mergeCell ref="EG44:EG45"/>
    <mergeCell ref="EH44:EH45"/>
    <mergeCell ref="EI44:EI45"/>
    <mergeCell ref="EI42:EI43"/>
    <mergeCell ref="EJ42:EJ43"/>
    <mergeCell ref="EK42:EK43"/>
    <mergeCell ref="EL42:EL43"/>
    <mergeCell ref="EM42:EM43"/>
    <mergeCell ref="EN42:EN43"/>
    <mergeCell ref="EN40:EN41"/>
    <mergeCell ref="EO40:EO41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EH40:EH41"/>
    <mergeCell ref="EI40:EI41"/>
    <mergeCell ref="EJ40:EJ41"/>
    <mergeCell ref="EK40:EK41"/>
    <mergeCell ref="EL40:EL41"/>
    <mergeCell ref="EM40:EM41"/>
    <mergeCell ref="EM38:EM39"/>
    <mergeCell ref="EN38:EN39"/>
    <mergeCell ref="EO38:EO39"/>
    <mergeCell ref="EA40:EA41"/>
    <mergeCell ref="EB40:EB41"/>
    <mergeCell ref="EC40:EC41"/>
    <mergeCell ref="ED40:ED41"/>
    <mergeCell ref="EE40:EE41"/>
    <mergeCell ref="EF40:EF41"/>
    <mergeCell ref="EG40:EG41"/>
    <mergeCell ref="EG38:EG39"/>
    <mergeCell ref="EH38:EH39"/>
    <mergeCell ref="EI38:EI39"/>
    <mergeCell ref="EJ38:EJ39"/>
    <mergeCell ref="EK38:EK39"/>
    <mergeCell ref="EL38:EL39"/>
    <mergeCell ref="EL36:EL37"/>
    <mergeCell ref="EM36:EM37"/>
    <mergeCell ref="EN36:EN37"/>
    <mergeCell ref="EO36:EO37"/>
    <mergeCell ref="EA38:EA39"/>
    <mergeCell ref="EB38:EB39"/>
    <mergeCell ref="EC38:EC39"/>
    <mergeCell ref="ED38:ED39"/>
    <mergeCell ref="EE38:EE39"/>
    <mergeCell ref="EF38:EF39"/>
    <mergeCell ref="EF36:EF37"/>
    <mergeCell ref="EG36:EG37"/>
    <mergeCell ref="EH36:EH37"/>
    <mergeCell ref="EI36:EI37"/>
    <mergeCell ref="EJ36:EJ37"/>
    <mergeCell ref="EK36:EK37"/>
    <mergeCell ref="EK34:EK35"/>
    <mergeCell ref="EL34:EL35"/>
    <mergeCell ref="EM34:EM35"/>
    <mergeCell ref="EN34:EN35"/>
    <mergeCell ref="EO34:EO35"/>
    <mergeCell ref="EA36:EA37"/>
    <mergeCell ref="EB36:EB37"/>
    <mergeCell ref="EC36:EC37"/>
    <mergeCell ref="ED36:ED37"/>
    <mergeCell ref="EE36:EE37"/>
    <mergeCell ref="EE34:EE35"/>
    <mergeCell ref="EF34:EF35"/>
    <mergeCell ref="EG34:EG35"/>
    <mergeCell ref="EH34:EH35"/>
    <mergeCell ref="EI34:EI35"/>
    <mergeCell ref="EJ34:EJ35"/>
    <mergeCell ref="EJ32:EJ33"/>
    <mergeCell ref="EK32:EK33"/>
    <mergeCell ref="EL32:EL33"/>
    <mergeCell ref="EM32:EM33"/>
    <mergeCell ref="EN32:EN33"/>
    <mergeCell ref="EO32:EO33"/>
    <mergeCell ref="EO30:EO31"/>
    <mergeCell ref="EA32:EA33"/>
    <mergeCell ref="EB32:EB33"/>
    <mergeCell ref="EC32:EC33"/>
    <mergeCell ref="ED32:ED33"/>
    <mergeCell ref="EE32:EE33"/>
    <mergeCell ref="EF32:EF33"/>
    <mergeCell ref="EG32:EG33"/>
    <mergeCell ref="EH32:EH33"/>
    <mergeCell ref="EI32:EI33"/>
    <mergeCell ref="EI30:EI31"/>
    <mergeCell ref="EJ30:EJ31"/>
    <mergeCell ref="EK30:EK31"/>
    <mergeCell ref="EL30:EL31"/>
    <mergeCell ref="EM30:EM31"/>
    <mergeCell ref="EN30:EN31"/>
    <mergeCell ref="EN28:EN29"/>
    <mergeCell ref="EO28:EO29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EH28:EH29"/>
    <mergeCell ref="EI28:EI29"/>
    <mergeCell ref="EJ28:EJ29"/>
    <mergeCell ref="EK28:EK29"/>
    <mergeCell ref="EL28:EL29"/>
    <mergeCell ref="EM28:EM29"/>
    <mergeCell ref="EM26:EM27"/>
    <mergeCell ref="EN26:EN27"/>
    <mergeCell ref="EO26:EO27"/>
    <mergeCell ref="EA28:EA29"/>
    <mergeCell ref="EB28:EB29"/>
    <mergeCell ref="EC28:EC29"/>
    <mergeCell ref="ED28:ED29"/>
    <mergeCell ref="EE28:EE29"/>
    <mergeCell ref="EF28:EF29"/>
    <mergeCell ref="EG28:EG29"/>
    <mergeCell ref="EG26:EG27"/>
    <mergeCell ref="EH26:EH27"/>
    <mergeCell ref="EI26:EI27"/>
    <mergeCell ref="EJ26:EJ27"/>
    <mergeCell ref="EK26:EK27"/>
    <mergeCell ref="EL26:EL27"/>
    <mergeCell ref="EL24:EL25"/>
    <mergeCell ref="EM24:EM25"/>
    <mergeCell ref="EN24:EN25"/>
    <mergeCell ref="EO24:EO25"/>
    <mergeCell ref="EA26:EA27"/>
    <mergeCell ref="EB26:EB27"/>
    <mergeCell ref="EC26:EC27"/>
    <mergeCell ref="ED26:ED27"/>
    <mergeCell ref="EE26:EE27"/>
    <mergeCell ref="EF26:EF27"/>
    <mergeCell ref="EF24:EF25"/>
    <mergeCell ref="EG24:EG25"/>
    <mergeCell ref="EH24:EH25"/>
    <mergeCell ref="EI24:EI25"/>
    <mergeCell ref="EJ24:EJ25"/>
    <mergeCell ref="EK24:EK25"/>
    <mergeCell ref="DZ210:DZ211"/>
    <mergeCell ref="EA24:EA25"/>
    <mergeCell ref="EB24:EB25"/>
    <mergeCell ref="EC24:EC25"/>
    <mergeCell ref="ED24:ED25"/>
    <mergeCell ref="EE24:EE25"/>
    <mergeCell ref="EA34:EA35"/>
    <mergeCell ref="EB34:EB35"/>
    <mergeCell ref="EC34:EC35"/>
    <mergeCell ref="ED34:ED35"/>
    <mergeCell ref="DT210:DT211"/>
    <mergeCell ref="DU210:DU211"/>
    <mergeCell ref="DV210:DV211"/>
    <mergeCell ref="DW210:DW211"/>
    <mergeCell ref="DX210:DX211"/>
    <mergeCell ref="DY210:DY211"/>
    <mergeCell ref="DN210:DN211"/>
    <mergeCell ref="DO210:DO211"/>
    <mergeCell ref="DP210:DP211"/>
    <mergeCell ref="DQ210:DQ211"/>
    <mergeCell ref="DR210:DR211"/>
    <mergeCell ref="DS210:DS211"/>
    <mergeCell ref="DH210:DH211"/>
    <mergeCell ref="DI210:DI211"/>
    <mergeCell ref="DJ210:DJ211"/>
    <mergeCell ref="DK210:DK211"/>
    <mergeCell ref="DL210:DL211"/>
    <mergeCell ref="DM210:DM211"/>
    <mergeCell ref="DB210:DB211"/>
    <mergeCell ref="DC210:DC211"/>
    <mergeCell ref="DD210:DD211"/>
    <mergeCell ref="DE210:DE211"/>
    <mergeCell ref="DF210:DF211"/>
    <mergeCell ref="DG210:DG211"/>
    <mergeCell ref="CV210:CV211"/>
    <mergeCell ref="CW210:CW211"/>
    <mergeCell ref="CX210:CX211"/>
    <mergeCell ref="CY210:CY211"/>
    <mergeCell ref="CZ210:CZ211"/>
    <mergeCell ref="DA210:DA211"/>
    <mergeCell ref="CP210:CP211"/>
    <mergeCell ref="CQ210:CQ211"/>
    <mergeCell ref="CR210:CR211"/>
    <mergeCell ref="CS210:CS211"/>
    <mergeCell ref="CT210:CT211"/>
    <mergeCell ref="CU210:CU211"/>
    <mergeCell ref="CJ210:CJ211"/>
    <mergeCell ref="CK210:CK211"/>
    <mergeCell ref="CL210:CL211"/>
    <mergeCell ref="CM210:CM211"/>
    <mergeCell ref="CN210:CN211"/>
    <mergeCell ref="CO210:CO211"/>
    <mergeCell ref="CD210:CD211"/>
    <mergeCell ref="CE210:CE211"/>
    <mergeCell ref="CF210:CF211"/>
    <mergeCell ref="CG210:CG211"/>
    <mergeCell ref="CH210:CH211"/>
    <mergeCell ref="CI210:CI211"/>
    <mergeCell ref="BX210:BX211"/>
    <mergeCell ref="BY210:BY211"/>
    <mergeCell ref="BZ210:BZ211"/>
    <mergeCell ref="CA210:CA211"/>
    <mergeCell ref="CB210:CB211"/>
    <mergeCell ref="CC210:CC211"/>
    <mergeCell ref="BR210:BR211"/>
    <mergeCell ref="BS210:BS211"/>
    <mergeCell ref="BT210:BT211"/>
    <mergeCell ref="BU210:BU211"/>
    <mergeCell ref="BV210:BV211"/>
    <mergeCell ref="BW210:BW211"/>
    <mergeCell ref="BL210:BL211"/>
    <mergeCell ref="BM210:BM211"/>
    <mergeCell ref="BN210:BN211"/>
    <mergeCell ref="BO210:BO211"/>
    <mergeCell ref="BP210:BP211"/>
    <mergeCell ref="BQ210:BQ211"/>
    <mergeCell ref="BF210:BF211"/>
    <mergeCell ref="BG210:BG211"/>
    <mergeCell ref="BH210:BH211"/>
    <mergeCell ref="BI210:BI211"/>
    <mergeCell ref="BJ210:BJ211"/>
    <mergeCell ref="BK210:BK211"/>
    <mergeCell ref="AZ210:AZ211"/>
    <mergeCell ref="BA210:BA211"/>
    <mergeCell ref="BB210:BB211"/>
    <mergeCell ref="BC210:BC211"/>
    <mergeCell ref="BD210:BD211"/>
    <mergeCell ref="BE210:BE211"/>
    <mergeCell ref="DZ208:DZ209"/>
    <mergeCell ref="AQ210:AQ211"/>
    <mergeCell ref="AR210:AR211"/>
    <mergeCell ref="AS210:AS211"/>
    <mergeCell ref="AT210:AT211"/>
    <mergeCell ref="AU210:AU211"/>
    <mergeCell ref="AV210:AV211"/>
    <mergeCell ref="AW210:AW211"/>
    <mergeCell ref="AX210:AX211"/>
    <mergeCell ref="AY210:AY211"/>
    <mergeCell ref="DT208:DT209"/>
    <mergeCell ref="DU208:DU209"/>
    <mergeCell ref="DV208:DV209"/>
    <mergeCell ref="DW208:DW209"/>
    <mergeCell ref="DX208:DX209"/>
    <mergeCell ref="DY208:DY209"/>
    <mergeCell ref="DN208:DN209"/>
    <mergeCell ref="DO208:DO209"/>
    <mergeCell ref="DP208:DP209"/>
    <mergeCell ref="DQ208:DQ209"/>
    <mergeCell ref="DR208:DR209"/>
    <mergeCell ref="DS208:DS209"/>
    <mergeCell ref="DH208:DH209"/>
    <mergeCell ref="DI208:DI209"/>
    <mergeCell ref="DJ208:DJ209"/>
    <mergeCell ref="DK208:DK209"/>
    <mergeCell ref="DL208:DL209"/>
    <mergeCell ref="DM208:DM209"/>
    <mergeCell ref="DB208:DB209"/>
    <mergeCell ref="DC208:DC209"/>
    <mergeCell ref="DD208:DD209"/>
    <mergeCell ref="DE208:DE209"/>
    <mergeCell ref="DF208:DF209"/>
    <mergeCell ref="DG208:DG209"/>
    <mergeCell ref="CV208:CV209"/>
    <mergeCell ref="CW208:CW209"/>
    <mergeCell ref="CX208:CX209"/>
    <mergeCell ref="CY208:CY209"/>
    <mergeCell ref="CZ208:CZ209"/>
    <mergeCell ref="DA208:DA209"/>
    <mergeCell ref="CP208:CP209"/>
    <mergeCell ref="CQ208:CQ209"/>
    <mergeCell ref="CR208:CR209"/>
    <mergeCell ref="CS208:CS209"/>
    <mergeCell ref="CT208:CT209"/>
    <mergeCell ref="CU208:CU209"/>
    <mergeCell ref="CJ208:CJ209"/>
    <mergeCell ref="CK208:CK209"/>
    <mergeCell ref="CL208:CL209"/>
    <mergeCell ref="CM208:CM209"/>
    <mergeCell ref="CN208:CN209"/>
    <mergeCell ref="CO208:CO209"/>
    <mergeCell ref="CD208:CD209"/>
    <mergeCell ref="CE208:CE209"/>
    <mergeCell ref="CF208:CF209"/>
    <mergeCell ref="CG208:CG209"/>
    <mergeCell ref="CH208:CH209"/>
    <mergeCell ref="CI208:CI209"/>
    <mergeCell ref="BX208:BX209"/>
    <mergeCell ref="BY208:BY209"/>
    <mergeCell ref="BZ208:BZ209"/>
    <mergeCell ref="CA208:CA209"/>
    <mergeCell ref="CB208:CB209"/>
    <mergeCell ref="CC208:CC209"/>
    <mergeCell ref="BR208:BR209"/>
    <mergeCell ref="BS208:BS209"/>
    <mergeCell ref="BT208:BT209"/>
    <mergeCell ref="BU208:BU209"/>
    <mergeCell ref="BV208:BV209"/>
    <mergeCell ref="BW208:BW209"/>
    <mergeCell ref="BL208:BL209"/>
    <mergeCell ref="BM208:BM209"/>
    <mergeCell ref="BN208:BN209"/>
    <mergeCell ref="BO208:BO209"/>
    <mergeCell ref="BP208:BP209"/>
    <mergeCell ref="BQ208:BQ209"/>
    <mergeCell ref="BF208:BF209"/>
    <mergeCell ref="BG208:BG209"/>
    <mergeCell ref="BH208:BH209"/>
    <mergeCell ref="BI208:BI209"/>
    <mergeCell ref="BJ208:BJ209"/>
    <mergeCell ref="BK208:BK209"/>
    <mergeCell ref="AZ208:AZ209"/>
    <mergeCell ref="BA208:BA209"/>
    <mergeCell ref="BB208:BB209"/>
    <mergeCell ref="BC208:BC209"/>
    <mergeCell ref="BD208:BD209"/>
    <mergeCell ref="BE208:BE209"/>
    <mergeCell ref="DZ206:DZ207"/>
    <mergeCell ref="AQ208:AQ209"/>
    <mergeCell ref="AR208:AR209"/>
    <mergeCell ref="AS208:AS209"/>
    <mergeCell ref="AT208:AT209"/>
    <mergeCell ref="AU208:AU209"/>
    <mergeCell ref="AV208:AV209"/>
    <mergeCell ref="AW208:AW209"/>
    <mergeCell ref="AX208:AX209"/>
    <mergeCell ref="AY208:AY209"/>
    <mergeCell ref="DT206:DT207"/>
    <mergeCell ref="DU206:DU207"/>
    <mergeCell ref="DV206:DV207"/>
    <mergeCell ref="DW206:DW207"/>
    <mergeCell ref="DX206:DX207"/>
    <mergeCell ref="DY206:DY207"/>
    <mergeCell ref="DN206:DN207"/>
    <mergeCell ref="DO206:DO207"/>
    <mergeCell ref="DP206:DP207"/>
    <mergeCell ref="DQ206:DQ207"/>
    <mergeCell ref="DR206:DR207"/>
    <mergeCell ref="DS206:DS207"/>
    <mergeCell ref="DH206:DH207"/>
    <mergeCell ref="DI206:DI207"/>
    <mergeCell ref="DJ206:DJ207"/>
    <mergeCell ref="DK206:DK207"/>
    <mergeCell ref="DL206:DL207"/>
    <mergeCell ref="DM206:DM207"/>
    <mergeCell ref="DB206:DB207"/>
    <mergeCell ref="DC206:DC207"/>
    <mergeCell ref="DD206:DD207"/>
    <mergeCell ref="DE206:DE207"/>
    <mergeCell ref="DF206:DF207"/>
    <mergeCell ref="DG206:DG207"/>
    <mergeCell ref="CV206:CV207"/>
    <mergeCell ref="CW206:CW207"/>
    <mergeCell ref="CX206:CX207"/>
    <mergeCell ref="CY206:CY207"/>
    <mergeCell ref="CZ206:CZ207"/>
    <mergeCell ref="DA206:DA207"/>
    <mergeCell ref="CP206:CP207"/>
    <mergeCell ref="CQ206:CQ207"/>
    <mergeCell ref="CR206:CR207"/>
    <mergeCell ref="CS206:CS207"/>
    <mergeCell ref="CT206:CT207"/>
    <mergeCell ref="CU206:CU207"/>
    <mergeCell ref="CJ206:CJ207"/>
    <mergeCell ref="CK206:CK207"/>
    <mergeCell ref="CL206:CL207"/>
    <mergeCell ref="CM206:CM207"/>
    <mergeCell ref="CN206:CN207"/>
    <mergeCell ref="CO206:CO207"/>
    <mergeCell ref="CD206:CD207"/>
    <mergeCell ref="CE206:CE207"/>
    <mergeCell ref="CF206:CF207"/>
    <mergeCell ref="CG206:CG207"/>
    <mergeCell ref="CH206:CH207"/>
    <mergeCell ref="CI206:CI207"/>
    <mergeCell ref="BX206:BX207"/>
    <mergeCell ref="BY206:BY207"/>
    <mergeCell ref="BZ206:BZ207"/>
    <mergeCell ref="CA206:CA207"/>
    <mergeCell ref="CB206:CB207"/>
    <mergeCell ref="CC206:CC207"/>
    <mergeCell ref="BR206:BR207"/>
    <mergeCell ref="BS206:BS207"/>
    <mergeCell ref="BT206:BT207"/>
    <mergeCell ref="BU206:BU207"/>
    <mergeCell ref="BV206:BV207"/>
    <mergeCell ref="BW206:BW207"/>
    <mergeCell ref="BL206:BL207"/>
    <mergeCell ref="BM206:BM207"/>
    <mergeCell ref="BN206:BN207"/>
    <mergeCell ref="BO206:BO207"/>
    <mergeCell ref="BP206:BP207"/>
    <mergeCell ref="BQ206:BQ207"/>
    <mergeCell ref="BF206:BF207"/>
    <mergeCell ref="BG206:BG207"/>
    <mergeCell ref="BH206:BH207"/>
    <mergeCell ref="BI206:BI207"/>
    <mergeCell ref="BJ206:BJ207"/>
    <mergeCell ref="BK206:BK207"/>
    <mergeCell ref="AZ206:AZ207"/>
    <mergeCell ref="BA206:BA207"/>
    <mergeCell ref="BB206:BB207"/>
    <mergeCell ref="BC206:BC207"/>
    <mergeCell ref="BD206:BD207"/>
    <mergeCell ref="BE206:BE207"/>
    <mergeCell ref="DZ204:DZ205"/>
    <mergeCell ref="AQ206:AQ207"/>
    <mergeCell ref="AR206:AR207"/>
    <mergeCell ref="AS206:AS207"/>
    <mergeCell ref="AT206:AT207"/>
    <mergeCell ref="AU206:AU207"/>
    <mergeCell ref="AV206:AV207"/>
    <mergeCell ref="AW206:AW207"/>
    <mergeCell ref="AX206:AX207"/>
    <mergeCell ref="AY206:AY207"/>
    <mergeCell ref="DT204:DT205"/>
    <mergeCell ref="DU204:DU205"/>
    <mergeCell ref="DV204:DV205"/>
    <mergeCell ref="DW204:DW205"/>
    <mergeCell ref="DX204:DX205"/>
    <mergeCell ref="DY204:DY205"/>
    <mergeCell ref="DN204:DN205"/>
    <mergeCell ref="DO204:DO205"/>
    <mergeCell ref="DP204:DP205"/>
    <mergeCell ref="DQ204:DQ205"/>
    <mergeCell ref="DR204:DR205"/>
    <mergeCell ref="DS204:DS205"/>
    <mergeCell ref="DH204:DH205"/>
    <mergeCell ref="DI204:DI205"/>
    <mergeCell ref="DJ204:DJ205"/>
    <mergeCell ref="DK204:DK205"/>
    <mergeCell ref="DL204:DL205"/>
    <mergeCell ref="DM204:DM205"/>
    <mergeCell ref="DB204:DB205"/>
    <mergeCell ref="DC204:DC205"/>
    <mergeCell ref="DD204:DD205"/>
    <mergeCell ref="DE204:DE205"/>
    <mergeCell ref="DF204:DF205"/>
    <mergeCell ref="DG204:DG205"/>
    <mergeCell ref="CV204:CV205"/>
    <mergeCell ref="CW204:CW205"/>
    <mergeCell ref="CX204:CX205"/>
    <mergeCell ref="CY204:CY205"/>
    <mergeCell ref="CZ204:CZ205"/>
    <mergeCell ref="DA204:DA205"/>
    <mergeCell ref="CP204:CP205"/>
    <mergeCell ref="CQ204:CQ205"/>
    <mergeCell ref="CR204:CR205"/>
    <mergeCell ref="CS204:CS205"/>
    <mergeCell ref="CT204:CT205"/>
    <mergeCell ref="CU204:CU205"/>
    <mergeCell ref="CJ204:CJ205"/>
    <mergeCell ref="CK204:CK205"/>
    <mergeCell ref="CL204:CL205"/>
    <mergeCell ref="CM204:CM205"/>
    <mergeCell ref="CN204:CN205"/>
    <mergeCell ref="CO204:CO205"/>
    <mergeCell ref="CD204:CD205"/>
    <mergeCell ref="CE204:CE205"/>
    <mergeCell ref="CF204:CF205"/>
    <mergeCell ref="CG204:CG205"/>
    <mergeCell ref="CH204:CH205"/>
    <mergeCell ref="CI204:CI205"/>
    <mergeCell ref="BX204:BX205"/>
    <mergeCell ref="BY204:BY205"/>
    <mergeCell ref="BZ204:BZ205"/>
    <mergeCell ref="CA204:CA205"/>
    <mergeCell ref="CB204:CB205"/>
    <mergeCell ref="CC204:CC205"/>
    <mergeCell ref="BR204:BR205"/>
    <mergeCell ref="BS204:BS205"/>
    <mergeCell ref="BT204:BT205"/>
    <mergeCell ref="BU204:BU205"/>
    <mergeCell ref="BV204:BV205"/>
    <mergeCell ref="BW204:BW205"/>
    <mergeCell ref="BL204:BL205"/>
    <mergeCell ref="BM204:BM205"/>
    <mergeCell ref="BN204:BN205"/>
    <mergeCell ref="BO204:BO205"/>
    <mergeCell ref="BP204:BP205"/>
    <mergeCell ref="BQ204:BQ205"/>
    <mergeCell ref="BF204:BF205"/>
    <mergeCell ref="BG204:BG205"/>
    <mergeCell ref="BH204:BH205"/>
    <mergeCell ref="BI204:BI205"/>
    <mergeCell ref="BJ204:BJ205"/>
    <mergeCell ref="BK204:BK205"/>
    <mergeCell ref="AZ204:AZ205"/>
    <mergeCell ref="BA204:BA205"/>
    <mergeCell ref="BB204:BB205"/>
    <mergeCell ref="BC204:BC205"/>
    <mergeCell ref="BD204:BD205"/>
    <mergeCell ref="BE204:BE205"/>
    <mergeCell ref="DZ202:DZ203"/>
    <mergeCell ref="AQ204:AQ205"/>
    <mergeCell ref="AR204:AR205"/>
    <mergeCell ref="AS204:AS205"/>
    <mergeCell ref="AT204:AT205"/>
    <mergeCell ref="AU204:AU205"/>
    <mergeCell ref="AV204:AV205"/>
    <mergeCell ref="AW204:AW205"/>
    <mergeCell ref="AX204:AX205"/>
    <mergeCell ref="AY204:AY205"/>
    <mergeCell ref="DT202:DT203"/>
    <mergeCell ref="DU202:DU203"/>
    <mergeCell ref="DV202:DV203"/>
    <mergeCell ref="DW202:DW203"/>
    <mergeCell ref="DX202:DX203"/>
    <mergeCell ref="DY202:DY203"/>
    <mergeCell ref="DN202:DN203"/>
    <mergeCell ref="DO202:DO203"/>
    <mergeCell ref="DP202:DP203"/>
    <mergeCell ref="DQ202:DQ203"/>
    <mergeCell ref="DR202:DR203"/>
    <mergeCell ref="DS202:DS203"/>
    <mergeCell ref="DH202:DH203"/>
    <mergeCell ref="DI202:DI203"/>
    <mergeCell ref="DJ202:DJ203"/>
    <mergeCell ref="DK202:DK203"/>
    <mergeCell ref="DL202:DL203"/>
    <mergeCell ref="DM202:DM203"/>
    <mergeCell ref="DB202:DB203"/>
    <mergeCell ref="DC202:DC203"/>
    <mergeCell ref="DD202:DD203"/>
    <mergeCell ref="DE202:DE203"/>
    <mergeCell ref="DF202:DF203"/>
    <mergeCell ref="DG202:DG203"/>
    <mergeCell ref="CV202:CV203"/>
    <mergeCell ref="CW202:CW203"/>
    <mergeCell ref="CX202:CX203"/>
    <mergeCell ref="CY202:CY203"/>
    <mergeCell ref="CZ202:CZ203"/>
    <mergeCell ref="DA202:DA203"/>
    <mergeCell ref="CP202:CP203"/>
    <mergeCell ref="CQ202:CQ203"/>
    <mergeCell ref="CR202:CR203"/>
    <mergeCell ref="CS202:CS203"/>
    <mergeCell ref="CT202:CT203"/>
    <mergeCell ref="CU202:CU203"/>
    <mergeCell ref="CJ202:CJ203"/>
    <mergeCell ref="CK202:CK203"/>
    <mergeCell ref="CL202:CL203"/>
    <mergeCell ref="CM202:CM203"/>
    <mergeCell ref="CN202:CN203"/>
    <mergeCell ref="CO202:CO203"/>
    <mergeCell ref="CD202:CD203"/>
    <mergeCell ref="CE202:CE203"/>
    <mergeCell ref="CF202:CF203"/>
    <mergeCell ref="CG202:CG203"/>
    <mergeCell ref="CH202:CH203"/>
    <mergeCell ref="CI202:CI203"/>
    <mergeCell ref="BX202:BX203"/>
    <mergeCell ref="BY202:BY203"/>
    <mergeCell ref="BZ202:BZ203"/>
    <mergeCell ref="CA202:CA203"/>
    <mergeCell ref="CB202:CB203"/>
    <mergeCell ref="CC202:CC203"/>
    <mergeCell ref="BR202:BR203"/>
    <mergeCell ref="BS202:BS203"/>
    <mergeCell ref="BT202:BT203"/>
    <mergeCell ref="BU202:BU203"/>
    <mergeCell ref="BV202:BV203"/>
    <mergeCell ref="BW202:BW203"/>
    <mergeCell ref="BL202:BL203"/>
    <mergeCell ref="BM202:BM203"/>
    <mergeCell ref="BN202:BN203"/>
    <mergeCell ref="BO202:BO203"/>
    <mergeCell ref="BP202:BP203"/>
    <mergeCell ref="BQ202:BQ203"/>
    <mergeCell ref="BF202:BF203"/>
    <mergeCell ref="BG202:BG203"/>
    <mergeCell ref="BH202:BH203"/>
    <mergeCell ref="BI202:BI203"/>
    <mergeCell ref="BJ202:BJ203"/>
    <mergeCell ref="BK202:BK203"/>
    <mergeCell ref="AZ202:AZ203"/>
    <mergeCell ref="BA202:BA203"/>
    <mergeCell ref="BB202:BB203"/>
    <mergeCell ref="BC202:BC203"/>
    <mergeCell ref="BD202:BD203"/>
    <mergeCell ref="BE202:BE203"/>
    <mergeCell ref="DZ200:DZ201"/>
    <mergeCell ref="AQ202:AQ203"/>
    <mergeCell ref="AR202:AR203"/>
    <mergeCell ref="AS202:AS203"/>
    <mergeCell ref="AT202:AT203"/>
    <mergeCell ref="AU202:AU203"/>
    <mergeCell ref="AV202:AV203"/>
    <mergeCell ref="AW202:AW203"/>
    <mergeCell ref="AX202:AX203"/>
    <mergeCell ref="AY202:AY203"/>
    <mergeCell ref="DT200:DT201"/>
    <mergeCell ref="DU200:DU201"/>
    <mergeCell ref="DV200:DV201"/>
    <mergeCell ref="DW200:DW201"/>
    <mergeCell ref="DX200:DX201"/>
    <mergeCell ref="DY200:DY201"/>
    <mergeCell ref="DN200:DN201"/>
    <mergeCell ref="DO200:DO201"/>
    <mergeCell ref="DP200:DP201"/>
    <mergeCell ref="DQ200:DQ201"/>
    <mergeCell ref="DR200:DR201"/>
    <mergeCell ref="DS200:DS201"/>
    <mergeCell ref="DH200:DH201"/>
    <mergeCell ref="DI200:DI201"/>
    <mergeCell ref="DJ200:DJ201"/>
    <mergeCell ref="DK200:DK201"/>
    <mergeCell ref="DL200:DL201"/>
    <mergeCell ref="DM200:DM201"/>
    <mergeCell ref="DB200:DB201"/>
    <mergeCell ref="DC200:DC201"/>
    <mergeCell ref="DD200:DD201"/>
    <mergeCell ref="DE200:DE201"/>
    <mergeCell ref="DF200:DF201"/>
    <mergeCell ref="DG200:DG201"/>
    <mergeCell ref="CV200:CV201"/>
    <mergeCell ref="CW200:CW201"/>
    <mergeCell ref="CX200:CX201"/>
    <mergeCell ref="CY200:CY201"/>
    <mergeCell ref="CZ200:CZ201"/>
    <mergeCell ref="DA200:DA201"/>
    <mergeCell ref="CP200:CP201"/>
    <mergeCell ref="CQ200:CQ201"/>
    <mergeCell ref="CR200:CR201"/>
    <mergeCell ref="CS200:CS201"/>
    <mergeCell ref="CT200:CT201"/>
    <mergeCell ref="CU200:CU201"/>
    <mergeCell ref="CJ200:CJ201"/>
    <mergeCell ref="CK200:CK201"/>
    <mergeCell ref="CL200:CL201"/>
    <mergeCell ref="CM200:CM201"/>
    <mergeCell ref="CN200:CN201"/>
    <mergeCell ref="CO200:CO201"/>
    <mergeCell ref="CD200:CD201"/>
    <mergeCell ref="CE200:CE201"/>
    <mergeCell ref="CF200:CF201"/>
    <mergeCell ref="CG200:CG201"/>
    <mergeCell ref="CH200:CH201"/>
    <mergeCell ref="CI200:CI201"/>
    <mergeCell ref="BX200:BX201"/>
    <mergeCell ref="BY200:BY201"/>
    <mergeCell ref="BZ200:BZ201"/>
    <mergeCell ref="CA200:CA201"/>
    <mergeCell ref="CB200:CB201"/>
    <mergeCell ref="CC200:CC201"/>
    <mergeCell ref="BR200:BR201"/>
    <mergeCell ref="BS200:BS201"/>
    <mergeCell ref="BT200:BT201"/>
    <mergeCell ref="BU200:BU201"/>
    <mergeCell ref="BV200:BV201"/>
    <mergeCell ref="BW200:BW201"/>
    <mergeCell ref="BL200:BL201"/>
    <mergeCell ref="BM200:BM201"/>
    <mergeCell ref="BN200:BN201"/>
    <mergeCell ref="BO200:BO201"/>
    <mergeCell ref="BP200:BP201"/>
    <mergeCell ref="BQ200:BQ201"/>
    <mergeCell ref="BF200:BF201"/>
    <mergeCell ref="BG200:BG201"/>
    <mergeCell ref="BH200:BH201"/>
    <mergeCell ref="BI200:BI201"/>
    <mergeCell ref="BJ200:BJ201"/>
    <mergeCell ref="BK200:BK201"/>
    <mergeCell ref="AZ200:AZ201"/>
    <mergeCell ref="BA200:BA201"/>
    <mergeCell ref="BB200:BB201"/>
    <mergeCell ref="BC200:BC201"/>
    <mergeCell ref="BD200:BD201"/>
    <mergeCell ref="BE200:BE201"/>
    <mergeCell ref="DZ198:DZ199"/>
    <mergeCell ref="AQ200:AQ201"/>
    <mergeCell ref="AR200:AR201"/>
    <mergeCell ref="AS200:AS201"/>
    <mergeCell ref="AT200:AT201"/>
    <mergeCell ref="AU200:AU201"/>
    <mergeCell ref="AV200:AV201"/>
    <mergeCell ref="AW200:AW201"/>
    <mergeCell ref="AX200:AX201"/>
    <mergeCell ref="AY200:AY201"/>
    <mergeCell ref="DT198:DT199"/>
    <mergeCell ref="DU198:DU199"/>
    <mergeCell ref="DV198:DV199"/>
    <mergeCell ref="DW198:DW199"/>
    <mergeCell ref="DX198:DX199"/>
    <mergeCell ref="DY198:DY199"/>
    <mergeCell ref="DN198:DN199"/>
    <mergeCell ref="DO198:DO199"/>
    <mergeCell ref="DP198:DP199"/>
    <mergeCell ref="DQ198:DQ199"/>
    <mergeCell ref="DR198:DR199"/>
    <mergeCell ref="DS198:DS199"/>
    <mergeCell ref="DH198:DH199"/>
    <mergeCell ref="DI198:DI199"/>
    <mergeCell ref="DJ198:DJ199"/>
    <mergeCell ref="DK198:DK199"/>
    <mergeCell ref="DL198:DL199"/>
    <mergeCell ref="DM198:DM199"/>
    <mergeCell ref="DB198:DB199"/>
    <mergeCell ref="DC198:DC199"/>
    <mergeCell ref="DD198:DD199"/>
    <mergeCell ref="DE198:DE199"/>
    <mergeCell ref="DF198:DF199"/>
    <mergeCell ref="DG198:DG199"/>
    <mergeCell ref="CV198:CV199"/>
    <mergeCell ref="CW198:CW199"/>
    <mergeCell ref="CX198:CX199"/>
    <mergeCell ref="CY198:CY199"/>
    <mergeCell ref="CZ198:CZ199"/>
    <mergeCell ref="DA198:DA199"/>
    <mergeCell ref="CP198:CP199"/>
    <mergeCell ref="CQ198:CQ199"/>
    <mergeCell ref="CR198:CR199"/>
    <mergeCell ref="CS198:CS199"/>
    <mergeCell ref="CT198:CT199"/>
    <mergeCell ref="CU198:CU199"/>
    <mergeCell ref="CJ198:CJ199"/>
    <mergeCell ref="CK198:CK199"/>
    <mergeCell ref="CL198:CL199"/>
    <mergeCell ref="CM198:CM199"/>
    <mergeCell ref="CN198:CN199"/>
    <mergeCell ref="CO198:CO199"/>
    <mergeCell ref="CD198:CD199"/>
    <mergeCell ref="CE198:CE199"/>
    <mergeCell ref="CF198:CF199"/>
    <mergeCell ref="CG198:CG199"/>
    <mergeCell ref="CH198:CH199"/>
    <mergeCell ref="CI198:CI199"/>
    <mergeCell ref="BX198:BX199"/>
    <mergeCell ref="BY198:BY199"/>
    <mergeCell ref="BZ198:BZ199"/>
    <mergeCell ref="CA198:CA199"/>
    <mergeCell ref="CB198:CB199"/>
    <mergeCell ref="CC198:CC199"/>
    <mergeCell ref="BR198:BR199"/>
    <mergeCell ref="BS198:BS199"/>
    <mergeCell ref="BT198:BT199"/>
    <mergeCell ref="BU198:BU199"/>
    <mergeCell ref="BV198:BV199"/>
    <mergeCell ref="BW198:BW199"/>
    <mergeCell ref="BL198:BL199"/>
    <mergeCell ref="BM198:BM199"/>
    <mergeCell ref="BN198:BN199"/>
    <mergeCell ref="BO198:BO199"/>
    <mergeCell ref="BP198:BP199"/>
    <mergeCell ref="BQ198:BQ199"/>
    <mergeCell ref="BF198:BF199"/>
    <mergeCell ref="BG198:BG199"/>
    <mergeCell ref="BH198:BH199"/>
    <mergeCell ref="BI198:BI199"/>
    <mergeCell ref="BJ198:BJ199"/>
    <mergeCell ref="BK198:BK199"/>
    <mergeCell ref="AZ198:AZ199"/>
    <mergeCell ref="BA198:BA199"/>
    <mergeCell ref="BB198:BB199"/>
    <mergeCell ref="BC198:BC199"/>
    <mergeCell ref="BD198:BD199"/>
    <mergeCell ref="BE198:BE199"/>
    <mergeCell ref="DZ196:DZ197"/>
    <mergeCell ref="AQ198:AQ199"/>
    <mergeCell ref="AR198:AR199"/>
    <mergeCell ref="AS198:AS199"/>
    <mergeCell ref="AT198:AT199"/>
    <mergeCell ref="AU198:AU199"/>
    <mergeCell ref="AV198:AV199"/>
    <mergeCell ref="AW198:AW199"/>
    <mergeCell ref="AX198:AX199"/>
    <mergeCell ref="AY198:AY199"/>
    <mergeCell ref="DT196:DT197"/>
    <mergeCell ref="DU196:DU197"/>
    <mergeCell ref="DV196:DV197"/>
    <mergeCell ref="DW196:DW197"/>
    <mergeCell ref="DX196:DX197"/>
    <mergeCell ref="DY196:DY197"/>
    <mergeCell ref="DN196:DN197"/>
    <mergeCell ref="DO196:DO197"/>
    <mergeCell ref="DP196:DP197"/>
    <mergeCell ref="DQ196:DQ197"/>
    <mergeCell ref="DR196:DR197"/>
    <mergeCell ref="DS196:DS197"/>
    <mergeCell ref="DH196:DH197"/>
    <mergeCell ref="DI196:DI197"/>
    <mergeCell ref="DJ196:DJ197"/>
    <mergeCell ref="DK196:DK197"/>
    <mergeCell ref="DL196:DL197"/>
    <mergeCell ref="DM196:DM197"/>
    <mergeCell ref="DB196:DB197"/>
    <mergeCell ref="DC196:DC197"/>
    <mergeCell ref="DD196:DD197"/>
    <mergeCell ref="DE196:DE197"/>
    <mergeCell ref="DF196:DF197"/>
    <mergeCell ref="DG196:DG197"/>
    <mergeCell ref="CV196:CV197"/>
    <mergeCell ref="CW196:CW197"/>
    <mergeCell ref="CX196:CX197"/>
    <mergeCell ref="CY196:CY197"/>
    <mergeCell ref="CZ196:CZ197"/>
    <mergeCell ref="DA196:DA197"/>
    <mergeCell ref="CP196:CP197"/>
    <mergeCell ref="CQ196:CQ197"/>
    <mergeCell ref="CR196:CR197"/>
    <mergeCell ref="CS196:CS197"/>
    <mergeCell ref="CT196:CT197"/>
    <mergeCell ref="CU196:CU197"/>
    <mergeCell ref="CJ196:CJ197"/>
    <mergeCell ref="CK196:CK197"/>
    <mergeCell ref="CL196:CL197"/>
    <mergeCell ref="CM196:CM197"/>
    <mergeCell ref="CN196:CN197"/>
    <mergeCell ref="CO196:CO197"/>
    <mergeCell ref="CD196:CD197"/>
    <mergeCell ref="CE196:CE197"/>
    <mergeCell ref="CF196:CF197"/>
    <mergeCell ref="CG196:CG197"/>
    <mergeCell ref="CH196:CH197"/>
    <mergeCell ref="CI196:CI197"/>
    <mergeCell ref="BX196:BX197"/>
    <mergeCell ref="BY196:BY197"/>
    <mergeCell ref="BZ196:BZ197"/>
    <mergeCell ref="CA196:CA197"/>
    <mergeCell ref="CB196:CB197"/>
    <mergeCell ref="CC196:CC197"/>
    <mergeCell ref="BR196:BR197"/>
    <mergeCell ref="BS196:BS197"/>
    <mergeCell ref="BT196:BT197"/>
    <mergeCell ref="BU196:BU197"/>
    <mergeCell ref="BV196:BV197"/>
    <mergeCell ref="BW196:BW197"/>
    <mergeCell ref="BL196:BL197"/>
    <mergeCell ref="BM196:BM197"/>
    <mergeCell ref="BN196:BN197"/>
    <mergeCell ref="BO196:BO197"/>
    <mergeCell ref="BP196:BP197"/>
    <mergeCell ref="BQ196:BQ197"/>
    <mergeCell ref="BF196:BF197"/>
    <mergeCell ref="BG196:BG197"/>
    <mergeCell ref="BH196:BH197"/>
    <mergeCell ref="BI196:BI197"/>
    <mergeCell ref="BJ196:BJ197"/>
    <mergeCell ref="BK196:BK197"/>
    <mergeCell ref="AZ196:AZ197"/>
    <mergeCell ref="BA196:BA197"/>
    <mergeCell ref="BB196:BB197"/>
    <mergeCell ref="BC196:BC197"/>
    <mergeCell ref="BD196:BD197"/>
    <mergeCell ref="BE196:BE197"/>
    <mergeCell ref="DZ194:DZ195"/>
    <mergeCell ref="AQ196:AQ197"/>
    <mergeCell ref="AR196:AR197"/>
    <mergeCell ref="AS196:AS197"/>
    <mergeCell ref="AT196:AT197"/>
    <mergeCell ref="AU196:AU197"/>
    <mergeCell ref="AV196:AV197"/>
    <mergeCell ref="AW196:AW197"/>
    <mergeCell ref="AX196:AX197"/>
    <mergeCell ref="AY196:AY197"/>
    <mergeCell ref="DT194:DT195"/>
    <mergeCell ref="DU194:DU195"/>
    <mergeCell ref="DV194:DV195"/>
    <mergeCell ref="DW194:DW195"/>
    <mergeCell ref="DX194:DX195"/>
    <mergeCell ref="DY194:DY195"/>
    <mergeCell ref="DN194:DN195"/>
    <mergeCell ref="DO194:DO195"/>
    <mergeCell ref="DP194:DP195"/>
    <mergeCell ref="DQ194:DQ195"/>
    <mergeCell ref="DR194:DR195"/>
    <mergeCell ref="DS194:DS195"/>
    <mergeCell ref="DH194:DH195"/>
    <mergeCell ref="DI194:DI195"/>
    <mergeCell ref="DJ194:DJ195"/>
    <mergeCell ref="DK194:DK195"/>
    <mergeCell ref="DL194:DL195"/>
    <mergeCell ref="DM194:DM195"/>
    <mergeCell ref="DB194:DB195"/>
    <mergeCell ref="DC194:DC195"/>
    <mergeCell ref="DD194:DD195"/>
    <mergeCell ref="DE194:DE195"/>
    <mergeCell ref="DF194:DF195"/>
    <mergeCell ref="DG194:DG195"/>
    <mergeCell ref="CV194:CV195"/>
    <mergeCell ref="CW194:CW195"/>
    <mergeCell ref="CX194:CX195"/>
    <mergeCell ref="CY194:CY195"/>
    <mergeCell ref="CZ194:CZ195"/>
    <mergeCell ref="DA194:DA195"/>
    <mergeCell ref="CP194:CP195"/>
    <mergeCell ref="CQ194:CQ195"/>
    <mergeCell ref="CR194:CR195"/>
    <mergeCell ref="CS194:CS195"/>
    <mergeCell ref="CT194:CT195"/>
    <mergeCell ref="CU194:CU195"/>
    <mergeCell ref="CJ194:CJ195"/>
    <mergeCell ref="CK194:CK195"/>
    <mergeCell ref="CL194:CL195"/>
    <mergeCell ref="CM194:CM195"/>
    <mergeCell ref="CN194:CN195"/>
    <mergeCell ref="CO194:CO195"/>
    <mergeCell ref="CD194:CD195"/>
    <mergeCell ref="CE194:CE195"/>
    <mergeCell ref="CF194:CF195"/>
    <mergeCell ref="CG194:CG195"/>
    <mergeCell ref="CH194:CH195"/>
    <mergeCell ref="CI194:CI195"/>
    <mergeCell ref="BX194:BX195"/>
    <mergeCell ref="BY194:BY195"/>
    <mergeCell ref="BZ194:BZ195"/>
    <mergeCell ref="CA194:CA195"/>
    <mergeCell ref="CB194:CB195"/>
    <mergeCell ref="CC194:CC195"/>
    <mergeCell ref="BR194:BR195"/>
    <mergeCell ref="BS194:BS195"/>
    <mergeCell ref="BT194:BT195"/>
    <mergeCell ref="BU194:BU195"/>
    <mergeCell ref="BV194:BV195"/>
    <mergeCell ref="BW194:BW195"/>
    <mergeCell ref="BL194:BL195"/>
    <mergeCell ref="BM194:BM195"/>
    <mergeCell ref="BN194:BN195"/>
    <mergeCell ref="BO194:BO195"/>
    <mergeCell ref="BP194:BP195"/>
    <mergeCell ref="BQ194:BQ195"/>
    <mergeCell ref="BF194:BF195"/>
    <mergeCell ref="BG194:BG195"/>
    <mergeCell ref="BH194:BH195"/>
    <mergeCell ref="BI194:BI195"/>
    <mergeCell ref="BJ194:BJ195"/>
    <mergeCell ref="BK194:BK195"/>
    <mergeCell ref="AZ194:AZ195"/>
    <mergeCell ref="BA194:BA195"/>
    <mergeCell ref="BB194:BB195"/>
    <mergeCell ref="BC194:BC195"/>
    <mergeCell ref="BD194:BD195"/>
    <mergeCell ref="BE194:BE195"/>
    <mergeCell ref="DZ192:DZ193"/>
    <mergeCell ref="AQ194:AQ195"/>
    <mergeCell ref="AR194:AR195"/>
    <mergeCell ref="AS194:AS195"/>
    <mergeCell ref="AT194:AT195"/>
    <mergeCell ref="AU194:AU195"/>
    <mergeCell ref="AV194:AV195"/>
    <mergeCell ref="AW194:AW195"/>
    <mergeCell ref="AX194:AX195"/>
    <mergeCell ref="AY194:AY195"/>
    <mergeCell ref="DT192:DT193"/>
    <mergeCell ref="DU192:DU193"/>
    <mergeCell ref="DV192:DV193"/>
    <mergeCell ref="DW192:DW193"/>
    <mergeCell ref="DX192:DX193"/>
    <mergeCell ref="DY192:DY193"/>
    <mergeCell ref="DN192:DN193"/>
    <mergeCell ref="DO192:DO193"/>
    <mergeCell ref="DP192:DP193"/>
    <mergeCell ref="DQ192:DQ193"/>
    <mergeCell ref="DR192:DR193"/>
    <mergeCell ref="DS192:DS193"/>
    <mergeCell ref="DH192:DH193"/>
    <mergeCell ref="DI192:DI193"/>
    <mergeCell ref="DJ192:DJ193"/>
    <mergeCell ref="DK192:DK193"/>
    <mergeCell ref="DL192:DL193"/>
    <mergeCell ref="DM192:DM193"/>
    <mergeCell ref="DB192:DB193"/>
    <mergeCell ref="DC192:DC193"/>
    <mergeCell ref="DD192:DD193"/>
    <mergeCell ref="DE192:DE193"/>
    <mergeCell ref="DF192:DF193"/>
    <mergeCell ref="DG192:DG193"/>
    <mergeCell ref="CV192:CV193"/>
    <mergeCell ref="CW192:CW193"/>
    <mergeCell ref="CX192:CX193"/>
    <mergeCell ref="CY192:CY193"/>
    <mergeCell ref="CZ192:CZ193"/>
    <mergeCell ref="DA192:DA193"/>
    <mergeCell ref="CP192:CP193"/>
    <mergeCell ref="CQ192:CQ193"/>
    <mergeCell ref="CR192:CR193"/>
    <mergeCell ref="CS192:CS193"/>
    <mergeCell ref="CT192:CT193"/>
    <mergeCell ref="CU192:CU193"/>
    <mergeCell ref="CJ192:CJ193"/>
    <mergeCell ref="CK192:CK193"/>
    <mergeCell ref="CL192:CL193"/>
    <mergeCell ref="CM192:CM193"/>
    <mergeCell ref="CN192:CN193"/>
    <mergeCell ref="CO192:CO193"/>
    <mergeCell ref="CD192:CD193"/>
    <mergeCell ref="CE192:CE193"/>
    <mergeCell ref="CF192:CF193"/>
    <mergeCell ref="CG192:CG193"/>
    <mergeCell ref="CH192:CH193"/>
    <mergeCell ref="CI192:CI193"/>
    <mergeCell ref="BX192:BX193"/>
    <mergeCell ref="BY192:BY193"/>
    <mergeCell ref="BZ192:BZ193"/>
    <mergeCell ref="CA192:CA193"/>
    <mergeCell ref="CB192:CB193"/>
    <mergeCell ref="CC192:CC193"/>
    <mergeCell ref="BR192:BR193"/>
    <mergeCell ref="BS192:BS193"/>
    <mergeCell ref="BT192:BT193"/>
    <mergeCell ref="BU192:BU193"/>
    <mergeCell ref="BV192:BV193"/>
    <mergeCell ref="BW192:BW193"/>
    <mergeCell ref="BL192:BL193"/>
    <mergeCell ref="BM192:BM193"/>
    <mergeCell ref="BN192:BN193"/>
    <mergeCell ref="BO192:BO193"/>
    <mergeCell ref="BP192:BP193"/>
    <mergeCell ref="BQ192:BQ193"/>
    <mergeCell ref="BF192:BF193"/>
    <mergeCell ref="BG192:BG193"/>
    <mergeCell ref="BH192:BH193"/>
    <mergeCell ref="BI192:BI193"/>
    <mergeCell ref="BJ192:BJ193"/>
    <mergeCell ref="BK192:BK193"/>
    <mergeCell ref="AZ192:AZ193"/>
    <mergeCell ref="BA192:BA193"/>
    <mergeCell ref="BB192:BB193"/>
    <mergeCell ref="BC192:BC193"/>
    <mergeCell ref="BD192:BD193"/>
    <mergeCell ref="BE192:BE193"/>
    <mergeCell ref="DZ190:DZ191"/>
    <mergeCell ref="AQ192:AQ193"/>
    <mergeCell ref="AR192:AR193"/>
    <mergeCell ref="AS192:AS193"/>
    <mergeCell ref="AT192:AT193"/>
    <mergeCell ref="AU192:AU193"/>
    <mergeCell ref="AV192:AV193"/>
    <mergeCell ref="AW192:AW193"/>
    <mergeCell ref="AX192:AX193"/>
    <mergeCell ref="AY192:AY193"/>
    <mergeCell ref="DT190:DT191"/>
    <mergeCell ref="DU190:DU191"/>
    <mergeCell ref="DV190:DV191"/>
    <mergeCell ref="DW190:DW191"/>
    <mergeCell ref="DX190:DX191"/>
    <mergeCell ref="DY190:DY191"/>
    <mergeCell ref="DN190:DN191"/>
    <mergeCell ref="DO190:DO191"/>
    <mergeCell ref="DP190:DP191"/>
    <mergeCell ref="DQ190:DQ191"/>
    <mergeCell ref="DR190:DR191"/>
    <mergeCell ref="DS190:DS191"/>
    <mergeCell ref="DH190:DH191"/>
    <mergeCell ref="DI190:DI191"/>
    <mergeCell ref="DJ190:DJ191"/>
    <mergeCell ref="DK190:DK191"/>
    <mergeCell ref="DL190:DL191"/>
    <mergeCell ref="DM190:DM191"/>
    <mergeCell ref="DB190:DB191"/>
    <mergeCell ref="DC190:DC191"/>
    <mergeCell ref="DD190:DD191"/>
    <mergeCell ref="DE190:DE191"/>
    <mergeCell ref="DF190:DF191"/>
    <mergeCell ref="DG190:DG191"/>
    <mergeCell ref="CV190:CV191"/>
    <mergeCell ref="CW190:CW191"/>
    <mergeCell ref="CX190:CX191"/>
    <mergeCell ref="CY190:CY191"/>
    <mergeCell ref="CZ190:CZ191"/>
    <mergeCell ref="DA190:DA191"/>
    <mergeCell ref="CP190:CP191"/>
    <mergeCell ref="CQ190:CQ191"/>
    <mergeCell ref="CR190:CR191"/>
    <mergeCell ref="CS190:CS191"/>
    <mergeCell ref="CT190:CT191"/>
    <mergeCell ref="CU190:CU191"/>
    <mergeCell ref="CJ190:CJ191"/>
    <mergeCell ref="CK190:CK191"/>
    <mergeCell ref="CL190:CL191"/>
    <mergeCell ref="CM190:CM191"/>
    <mergeCell ref="CN190:CN191"/>
    <mergeCell ref="CO190:CO191"/>
    <mergeCell ref="CD190:CD191"/>
    <mergeCell ref="CE190:CE191"/>
    <mergeCell ref="CF190:CF191"/>
    <mergeCell ref="CG190:CG191"/>
    <mergeCell ref="CH190:CH191"/>
    <mergeCell ref="CI190:CI191"/>
    <mergeCell ref="BX190:BX191"/>
    <mergeCell ref="BY190:BY191"/>
    <mergeCell ref="BZ190:BZ191"/>
    <mergeCell ref="CA190:CA191"/>
    <mergeCell ref="CB190:CB191"/>
    <mergeCell ref="CC190:CC191"/>
    <mergeCell ref="BR190:BR191"/>
    <mergeCell ref="BS190:BS191"/>
    <mergeCell ref="BT190:BT191"/>
    <mergeCell ref="BU190:BU191"/>
    <mergeCell ref="BV190:BV191"/>
    <mergeCell ref="BW190:BW191"/>
    <mergeCell ref="BL190:BL191"/>
    <mergeCell ref="BM190:BM191"/>
    <mergeCell ref="BN190:BN191"/>
    <mergeCell ref="BO190:BO191"/>
    <mergeCell ref="BP190:BP191"/>
    <mergeCell ref="BQ190:BQ191"/>
    <mergeCell ref="BF190:BF191"/>
    <mergeCell ref="BG190:BG191"/>
    <mergeCell ref="BH190:BH191"/>
    <mergeCell ref="BI190:BI191"/>
    <mergeCell ref="BJ190:BJ191"/>
    <mergeCell ref="BK190:BK191"/>
    <mergeCell ref="AZ190:AZ191"/>
    <mergeCell ref="BA190:BA191"/>
    <mergeCell ref="BB190:BB191"/>
    <mergeCell ref="BC190:BC191"/>
    <mergeCell ref="BD190:BD191"/>
    <mergeCell ref="BE190:BE191"/>
    <mergeCell ref="DZ188:DZ189"/>
    <mergeCell ref="AQ190:AQ191"/>
    <mergeCell ref="AR190:AR191"/>
    <mergeCell ref="AS190:AS191"/>
    <mergeCell ref="AT190:AT191"/>
    <mergeCell ref="AU190:AU191"/>
    <mergeCell ref="AV190:AV191"/>
    <mergeCell ref="AW190:AW191"/>
    <mergeCell ref="AX190:AX191"/>
    <mergeCell ref="AY190:AY191"/>
    <mergeCell ref="DT188:DT189"/>
    <mergeCell ref="DU188:DU189"/>
    <mergeCell ref="DV188:DV189"/>
    <mergeCell ref="DW188:DW189"/>
    <mergeCell ref="DX188:DX189"/>
    <mergeCell ref="DY188:DY189"/>
    <mergeCell ref="DN188:DN189"/>
    <mergeCell ref="DO188:DO189"/>
    <mergeCell ref="DP188:DP189"/>
    <mergeCell ref="DQ188:DQ189"/>
    <mergeCell ref="DR188:DR189"/>
    <mergeCell ref="DS188:DS189"/>
    <mergeCell ref="DH188:DH189"/>
    <mergeCell ref="DI188:DI189"/>
    <mergeCell ref="DJ188:DJ189"/>
    <mergeCell ref="DK188:DK189"/>
    <mergeCell ref="DL188:DL189"/>
    <mergeCell ref="DM188:DM189"/>
    <mergeCell ref="DB188:DB189"/>
    <mergeCell ref="DC188:DC189"/>
    <mergeCell ref="DD188:DD189"/>
    <mergeCell ref="DE188:DE189"/>
    <mergeCell ref="DF188:DF189"/>
    <mergeCell ref="DG188:DG189"/>
    <mergeCell ref="CV188:CV189"/>
    <mergeCell ref="CW188:CW189"/>
    <mergeCell ref="CX188:CX189"/>
    <mergeCell ref="CY188:CY189"/>
    <mergeCell ref="CZ188:CZ189"/>
    <mergeCell ref="DA188:DA189"/>
    <mergeCell ref="CP188:CP189"/>
    <mergeCell ref="CQ188:CQ189"/>
    <mergeCell ref="CR188:CR189"/>
    <mergeCell ref="CS188:CS189"/>
    <mergeCell ref="CT188:CT189"/>
    <mergeCell ref="CU188:CU189"/>
    <mergeCell ref="CJ188:CJ189"/>
    <mergeCell ref="CK188:CK189"/>
    <mergeCell ref="CL188:CL189"/>
    <mergeCell ref="CM188:CM189"/>
    <mergeCell ref="CN188:CN189"/>
    <mergeCell ref="CO188:CO189"/>
    <mergeCell ref="CD188:CD189"/>
    <mergeCell ref="CE188:CE189"/>
    <mergeCell ref="CF188:CF189"/>
    <mergeCell ref="CG188:CG189"/>
    <mergeCell ref="CH188:CH189"/>
    <mergeCell ref="CI188:CI189"/>
    <mergeCell ref="BX188:BX189"/>
    <mergeCell ref="BY188:BY189"/>
    <mergeCell ref="BZ188:BZ189"/>
    <mergeCell ref="CA188:CA189"/>
    <mergeCell ref="CB188:CB189"/>
    <mergeCell ref="CC188:CC189"/>
    <mergeCell ref="BR188:BR189"/>
    <mergeCell ref="BS188:BS189"/>
    <mergeCell ref="BT188:BT189"/>
    <mergeCell ref="BU188:BU189"/>
    <mergeCell ref="BV188:BV189"/>
    <mergeCell ref="BW188:BW189"/>
    <mergeCell ref="BL188:BL189"/>
    <mergeCell ref="BM188:BM189"/>
    <mergeCell ref="BN188:BN189"/>
    <mergeCell ref="BO188:BO189"/>
    <mergeCell ref="BP188:BP189"/>
    <mergeCell ref="BQ188:BQ189"/>
    <mergeCell ref="BF188:BF189"/>
    <mergeCell ref="BG188:BG189"/>
    <mergeCell ref="BH188:BH189"/>
    <mergeCell ref="BI188:BI189"/>
    <mergeCell ref="BJ188:BJ189"/>
    <mergeCell ref="BK188:BK189"/>
    <mergeCell ref="AZ188:AZ189"/>
    <mergeCell ref="BA188:BA189"/>
    <mergeCell ref="BB188:BB189"/>
    <mergeCell ref="BC188:BC189"/>
    <mergeCell ref="BD188:BD189"/>
    <mergeCell ref="BE188:BE189"/>
    <mergeCell ref="DZ186:DZ187"/>
    <mergeCell ref="AQ188:AQ189"/>
    <mergeCell ref="AR188:AR189"/>
    <mergeCell ref="AS188:AS189"/>
    <mergeCell ref="AT188:AT189"/>
    <mergeCell ref="AU188:AU189"/>
    <mergeCell ref="AV188:AV189"/>
    <mergeCell ref="AW188:AW189"/>
    <mergeCell ref="AX188:AX189"/>
    <mergeCell ref="AY188:AY189"/>
    <mergeCell ref="DT186:DT187"/>
    <mergeCell ref="DU186:DU187"/>
    <mergeCell ref="DV186:DV187"/>
    <mergeCell ref="DW186:DW187"/>
    <mergeCell ref="DX186:DX187"/>
    <mergeCell ref="DY186:DY187"/>
    <mergeCell ref="DN186:DN187"/>
    <mergeCell ref="DO186:DO187"/>
    <mergeCell ref="DP186:DP187"/>
    <mergeCell ref="DQ186:DQ187"/>
    <mergeCell ref="DR186:DR187"/>
    <mergeCell ref="DS186:DS187"/>
    <mergeCell ref="DH186:DH187"/>
    <mergeCell ref="DI186:DI187"/>
    <mergeCell ref="DJ186:DJ187"/>
    <mergeCell ref="DK186:DK187"/>
    <mergeCell ref="DL186:DL187"/>
    <mergeCell ref="DM186:DM187"/>
    <mergeCell ref="DB186:DB187"/>
    <mergeCell ref="DC186:DC187"/>
    <mergeCell ref="DD186:DD187"/>
    <mergeCell ref="DE186:DE187"/>
    <mergeCell ref="DF186:DF187"/>
    <mergeCell ref="DG186:DG187"/>
    <mergeCell ref="CV186:CV187"/>
    <mergeCell ref="CW186:CW187"/>
    <mergeCell ref="CX186:CX187"/>
    <mergeCell ref="CY186:CY187"/>
    <mergeCell ref="CZ186:CZ187"/>
    <mergeCell ref="DA186:DA187"/>
    <mergeCell ref="CP186:CP187"/>
    <mergeCell ref="CQ186:CQ187"/>
    <mergeCell ref="CR186:CR187"/>
    <mergeCell ref="CS186:CS187"/>
    <mergeCell ref="CT186:CT187"/>
    <mergeCell ref="CU186:CU187"/>
    <mergeCell ref="CJ186:CJ187"/>
    <mergeCell ref="CK186:CK187"/>
    <mergeCell ref="CL186:CL187"/>
    <mergeCell ref="CM186:CM187"/>
    <mergeCell ref="CN186:CN187"/>
    <mergeCell ref="CO186:CO187"/>
    <mergeCell ref="CD186:CD187"/>
    <mergeCell ref="CE186:CE187"/>
    <mergeCell ref="CF186:CF187"/>
    <mergeCell ref="CG186:CG187"/>
    <mergeCell ref="CH186:CH187"/>
    <mergeCell ref="CI186:CI187"/>
    <mergeCell ref="BX186:BX187"/>
    <mergeCell ref="BY186:BY187"/>
    <mergeCell ref="BZ186:BZ187"/>
    <mergeCell ref="CA186:CA187"/>
    <mergeCell ref="CB186:CB187"/>
    <mergeCell ref="CC186:CC187"/>
    <mergeCell ref="BR186:BR187"/>
    <mergeCell ref="BS186:BS187"/>
    <mergeCell ref="BT186:BT187"/>
    <mergeCell ref="BU186:BU187"/>
    <mergeCell ref="BV186:BV187"/>
    <mergeCell ref="BW186:BW187"/>
    <mergeCell ref="BL186:BL187"/>
    <mergeCell ref="BM186:BM187"/>
    <mergeCell ref="BN186:BN187"/>
    <mergeCell ref="BO186:BO187"/>
    <mergeCell ref="BP186:BP187"/>
    <mergeCell ref="BQ186:BQ187"/>
    <mergeCell ref="BF186:BF187"/>
    <mergeCell ref="BG186:BG187"/>
    <mergeCell ref="BH186:BH187"/>
    <mergeCell ref="BI186:BI187"/>
    <mergeCell ref="BJ186:BJ187"/>
    <mergeCell ref="BK186:BK187"/>
    <mergeCell ref="AZ186:AZ187"/>
    <mergeCell ref="BA186:BA187"/>
    <mergeCell ref="BB186:BB187"/>
    <mergeCell ref="BC186:BC187"/>
    <mergeCell ref="BD186:BD187"/>
    <mergeCell ref="BE186:BE187"/>
    <mergeCell ref="DZ184:DZ185"/>
    <mergeCell ref="AQ186:AQ187"/>
    <mergeCell ref="AR186:AR187"/>
    <mergeCell ref="AS186:AS187"/>
    <mergeCell ref="AT186:AT187"/>
    <mergeCell ref="AU186:AU187"/>
    <mergeCell ref="AV186:AV187"/>
    <mergeCell ref="AW186:AW187"/>
    <mergeCell ref="AX186:AX187"/>
    <mergeCell ref="AY186:AY187"/>
    <mergeCell ref="DT184:DT185"/>
    <mergeCell ref="DU184:DU185"/>
    <mergeCell ref="DV184:DV185"/>
    <mergeCell ref="DW184:DW185"/>
    <mergeCell ref="DX184:DX185"/>
    <mergeCell ref="DY184:DY185"/>
    <mergeCell ref="DN184:DN185"/>
    <mergeCell ref="DO184:DO185"/>
    <mergeCell ref="DP184:DP185"/>
    <mergeCell ref="DQ184:DQ185"/>
    <mergeCell ref="DR184:DR185"/>
    <mergeCell ref="DS184:DS185"/>
    <mergeCell ref="DH184:DH185"/>
    <mergeCell ref="DI184:DI185"/>
    <mergeCell ref="DJ184:DJ185"/>
    <mergeCell ref="DK184:DK185"/>
    <mergeCell ref="DL184:DL185"/>
    <mergeCell ref="DM184:DM185"/>
    <mergeCell ref="DB184:DB185"/>
    <mergeCell ref="DC184:DC185"/>
    <mergeCell ref="DD184:DD185"/>
    <mergeCell ref="DE184:DE185"/>
    <mergeCell ref="DF184:DF185"/>
    <mergeCell ref="DG184:DG185"/>
    <mergeCell ref="CV184:CV185"/>
    <mergeCell ref="CW184:CW185"/>
    <mergeCell ref="CX184:CX185"/>
    <mergeCell ref="CY184:CY185"/>
    <mergeCell ref="CZ184:CZ185"/>
    <mergeCell ref="DA184:DA185"/>
    <mergeCell ref="CP184:CP185"/>
    <mergeCell ref="CQ184:CQ185"/>
    <mergeCell ref="CR184:CR185"/>
    <mergeCell ref="CS184:CS185"/>
    <mergeCell ref="CT184:CT185"/>
    <mergeCell ref="CU184:CU185"/>
    <mergeCell ref="CJ184:CJ185"/>
    <mergeCell ref="CK184:CK185"/>
    <mergeCell ref="CL184:CL185"/>
    <mergeCell ref="CM184:CM185"/>
    <mergeCell ref="CN184:CN185"/>
    <mergeCell ref="CO184:CO185"/>
    <mergeCell ref="CD184:CD185"/>
    <mergeCell ref="CE184:CE185"/>
    <mergeCell ref="CF184:CF185"/>
    <mergeCell ref="CG184:CG185"/>
    <mergeCell ref="CH184:CH185"/>
    <mergeCell ref="CI184:CI185"/>
    <mergeCell ref="BX184:BX185"/>
    <mergeCell ref="BY184:BY185"/>
    <mergeCell ref="BZ184:BZ185"/>
    <mergeCell ref="CA184:CA185"/>
    <mergeCell ref="CB184:CB185"/>
    <mergeCell ref="CC184:CC185"/>
    <mergeCell ref="BR184:BR185"/>
    <mergeCell ref="BS184:BS185"/>
    <mergeCell ref="BT184:BT185"/>
    <mergeCell ref="BU184:BU185"/>
    <mergeCell ref="BV184:BV185"/>
    <mergeCell ref="BW184:BW185"/>
    <mergeCell ref="BL184:BL185"/>
    <mergeCell ref="BM184:BM185"/>
    <mergeCell ref="BN184:BN185"/>
    <mergeCell ref="BO184:BO185"/>
    <mergeCell ref="BP184:BP185"/>
    <mergeCell ref="BQ184:BQ185"/>
    <mergeCell ref="BF184:BF185"/>
    <mergeCell ref="BG184:BG185"/>
    <mergeCell ref="BH184:BH185"/>
    <mergeCell ref="BI184:BI185"/>
    <mergeCell ref="BJ184:BJ185"/>
    <mergeCell ref="BK184:BK185"/>
    <mergeCell ref="AZ184:AZ185"/>
    <mergeCell ref="BA184:BA185"/>
    <mergeCell ref="BB184:BB185"/>
    <mergeCell ref="BC184:BC185"/>
    <mergeCell ref="BD184:BD185"/>
    <mergeCell ref="BE184:BE185"/>
    <mergeCell ref="DZ182:DZ183"/>
    <mergeCell ref="AQ184:AQ185"/>
    <mergeCell ref="AR184:AR185"/>
    <mergeCell ref="AS184:AS185"/>
    <mergeCell ref="AT184:AT185"/>
    <mergeCell ref="AU184:AU185"/>
    <mergeCell ref="AV184:AV185"/>
    <mergeCell ref="AW184:AW185"/>
    <mergeCell ref="AX184:AX185"/>
    <mergeCell ref="AY184:AY185"/>
    <mergeCell ref="DT182:DT183"/>
    <mergeCell ref="DU182:DU183"/>
    <mergeCell ref="DV182:DV183"/>
    <mergeCell ref="DW182:DW183"/>
    <mergeCell ref="DX182:DX183"/>
    <mergeCell ref="DY182:DY183"/>
    <mergeCell ref="DN182:DN183"/>
    <mergeCell ref="DO182:DO183"/>
    <mergeCell ref="DP182:DP183"/>
    <mergeCell ref="DQ182:DQ183"/>
    <mergeCell ref="DR182:DR183"/>
    <mergeCell ref="DS182:DS183"/>
    <mergeCell ref="DH182:DH183"/>
    <mergeCell ref="DI182:DI183"/>
    <mergeCell ref="DJ182:DJ183"/>
    <mergeCell ref="DK182:DK183"/>
    <mergeCell ref="DL182:DL183"/>
    <mergeCell ref="DM182:DM183"/>
    <mergeCell ref="DB182:DB183"/>
    <mergeCell ref="DC182:DC183"/>
    <mergeCell ref="DD182:DD183"/>
    <mergeCell ref="DE182:DE183"/>
    <mergeCell ref="DF182:DF183"/>
    <mergeCell ref="DG182:DG183"/>
    <mergeCell ref="CV182:CV183"/>
    <mergeCell ref="CW182:CW183"/>
    <mergeCell ref="CX182:CX183"/>
    <mergeCell ref="CY182:CY183"/>
    <mergeCell ref="CZ182:CZ183"/>
    <mergeCell ref="DA182:DA183"/>
    <mergeCell ref="CP182:CP183"/>
    <mergeCell ref="CQ182:CQ183"/>
    <mergeCell ref="CR182:CR183"/>
    <mergeCell ref="CS182:CS183"/>
    <mergeCell ref="CT182:CT183"/>
    <mergeCell ref="CU182:CU183"/>
    <mergeCell ref="CJ182:CJ183"/>
    <mergeCell ref="CK182:CK183"/>
    <mergeCell ref="CL182:CL183"/>
    <mergeCell ref="CM182:CM183"/>
    <mergeCell ref="CN182:CN183"/>
    <mergeCell ref="CO182:CO183"/>
    <mergeCell ref="CD182:CD183"/>
    <mergeCell ref="CE182:CE183"/>
    <mergeCell ref="CF182:CF183"/>
    <mergeCell ref="CG182:CG183"/>
    <mergeCell ref="CH182:CH183"/>
    <mergeCell ref="CI182:CI183"/>
    <mergeCell ref="BX182:BX183"/>
    <mergeCell ref="BY182:BY183"/>
    <mergeCell ref="BZ182:BZ183"/>
    <mergeCell ref="CA182:CA183"/>
    <mergeCell ref="CB182:CB183"/>
    <mergeCell ref="CC182:CC183"/>
    <mergeCell ref="BR182:BR183"/>
    <mergeCell ref="BS182:BS183"/>
    <mergeCell ref="BT182:BT183"/>
    <mergeCell ref="BU182:BU183"/>
    <mergeCell ref="BV182:BV183"/>
    <mergeCell ref="BW182:BW183"/>
    <mergeCell ref="BL182:BL183"/>
    <mergeCell ref="BM182:BM183"/>
    <mergeCell ref="BN182:BN183"/>
    <mergeCell ref="BO182:BO183"/>
    <mergeCell ref="BP182:BP183"/>
    <mergeCell ref="BQ182:BQ183"/>
    <mergeCell ref="BF182:BF183"/>
    <mergeCell ref="BG182:BG183"/>
    <mergeCell ref="BH182:BH183"/>
    <mergeCell ref="BI182:BI183"/>
    <mergeCell ref="BJ182:BJ183"/>
    <mergeCell ref="BK182:BK183"/>
    <mergeCell ref="AZ182:AZ183"/>
    <mergeCell ref="BA182:BA183"/>
    <mergeCell ref="BB182:BB183"/>
    <mergeCell ref="BC182:BC183"/>
    <mergeCell ref="BD182:BD183"/>
    <mergeCell ref="BE182:BE183"/>
    <mergeCell ref="DZ180:DZ181"/>
    <mergeCell ref="AQ182:AQ183"/>
    <mergeCell ref="AR182:AR183"/>
    <mergeCell ref="AS182:AS183"/>
    <mergeCell ref="AT182:AT183"/>
    <mergeCell ref="AU182:AU183"/>
    <mergeCell ref="AV182:AV183"/>
    <mergeCell ref="AW182:AW183"/>
    <mergeCell ref="AX182:AX183"/>
    <mergeCell ref="AY182:AY183"/>
    <mergeCell ref="DT180:DT181"/>
    <mergeCell ref="DU180:DU181"/>
    <mergeCell ref="DV180:DV181"/>
    <mergeCell ref="DW180:DW181"/>
    <mergeCell ref="DX180:DX181"/>
    <mergeCell ref="DY180:DY181"/>
    <mergeCell ref="DN180:DN181"/>
    <mergeCell ref="DO180:DO181"/>
    <mergeCell ref="DP180:DP181"/>
    <mergeCell ref="DQ180:DQ181"/>
    <mergeCell ref="DR180:DR181"/>
    <mergeCell ref="DS180:DS181"/>
    <mergeCell ref="DH180:DH181"/>
    <mergeCell ref="DI180:DI181"/>
    <mergeCell ref="DJ180:DJ181"/>
    <mergeCell ref="DK180:DK181"/>
    <mergeCell ref="DL180:DL181"/>
    <mergeCell ref="DM180:DM181"/>
    <mergeCell ref="DB180:DB181"/>
    <mergeCell ref="DC180:DC181"/>
    <mergeCell ref="DD180:DD181"/>
    <mergeCell ref="DE180:DE181"/>
    <mergeCell ref="DF180:DF181"/>
    <mergeCell ref="DG180:DG181"/>
    <mergeCell ref="CV180:CV181"/>
    <mergeCell ref="CW180:CW181"/>
    <mergeCell ref="CX180:CX181"/>
    <mergeCell ref="CY180:CY181"/>
    <mergeCell ref="CZ180:CZ181"/>
    <mergeCell ref="DA180:DA181"/>
    <mergeCell ref="CP180:CP181"/>
    <mergeCell ref="CQ180:CQ181"/>
    <mergeCell ref="CR180:CR181"/>
    <mergeCell ref="CS180:CS181"/>
    <mergeCell ref="CT180:CT181"/>
    <mergeCell ref="CU180:CU181"/>
    <mergeCell ref="CJ180:CJ181"/>
    <mergeCell ref="CK180:CK181"/>
    <mergeCell ref="CL180:CL181"/>
    <mergeCell ref="CM180:CM181"/>
    <mergeCell ref="CN180:CN181"/>
    <mergeCell ref="CO180:CO181"/>
    <mergeCell ref="CD180:CD181"/>
    <mergeCell ref="CE180:CE181"/>
    <mergeCell ref="CF180:CF181"/>
    <mergeCell ref="CG180:CG181"/>
    <mergeCell ref="CH180:CH181"/>
    <mergeCell ref="CI180:CI181"/>
    <mergeCell ref="BX180:BX181"/>
    <mergeCell ref="BY180:BY181"/>
    <mergeCell ref="BZ180:BZ181"/>
    <mergeCell ref="CA180:CA181"/>
    <mergeCell ref="CB180:CB181"/>
    <mergeCell ref="CC180:CC181"/>
    <mergeCell ref="BR180:BR181"/>
    <mergeCell ref="BS180:BS181"/>
    <mergeCell ref="BT180:BT181"/>
    <mergeCell ref="BU180:BU181"/>
    <mergeCell ref="BV180:BV181"/>
    <mergeCell ref="BW180:BW181"/>
    <mergeCell ref="BL180:BL181"/>
    <mergeCell ref="BM180:BM181"/>
    <mergeCell ref="BN180:BN181"/>
    <mergeCell ref="BO180:BO181"/>
    <mergeCell ref="BP180:BP181"/>
    <mergeCell ref="BQ180:BQ181"/>
    <mergeCell ref="BF180:BF181"/>
    <mergeCell ref="BG180:BG181"/>
    <mergeCell ref="BH180:BH181"/>
    <mergeCell ref="BI180:BI181"/>
    <mergeCell ref="BJ180:BJ181"/>
    <mergeCell ref="BK180:BK181"/>
    <mergeCell ref="AZ180:AZ181"/>
    <mergeCell ref="BA180:BA181"/>
    <mergeCell ref="BB180:BB181"/>
    <mergeCell ref="BC180:BC181"/>
    <mergeCell ref="BD180:BD181"/>
    <mergeCell ref="BE180:BE181"/>
    <mergeCell ref="DZ178:DZ179"/>
    <mergeCell ref="AQ180:AQ181"/>
    <mergeCell ref="AR180:AR181"/>
    <mergeCell ref="AS180:AS181"/>
    <mergeCell ref="AT180:AT181"/>
    <mergeCell ref="AU180:AU181"/>
    <mergeCell ref="AV180:AV181"/>
    <mergeCell ref="AW180:AW181"/>
    <mergeCell ref="AX180:AX181"/>
    <mergeCell ref="AY180:AY181"/>
    <mergeCell ref="DT178:DT179"/>
    <mergeCell ref="DU178:DU179"/>
    <mergeCell ref="DV178:DV179"/>
    <mergeCell ref="DW178:DW179"/>
    <mergeCell ref="DX178:DX179"/>
    <mergeCell ref="DY178:DY179"/>
    <mergeCell ref="DN178:DN179"/>
    <mergeCell ref="DO178:DO179"/>
    <mergeCell ref="DP178:DP179"/>
    <mergeCell ref="DQ178:DQ179"/>
    <mergeCell ref="DR178:DR179"/>
    <mergeCell ref="DS178:DS179"/>
    <mergeCell ref="DH178:DH179"/>
    <mergeCell ref="DI178:DI179"/>
    <mergeCell ref="DJ178:DJ179"/>
    <mergeCell ref="DK178:DK179"/>
    <mergeCell ref="DL178:DL179"/>
    <mergeCell ref="DM178:DM179"/>
    <mergeCell ref="DB178:DB179"/>
    <mergeCell ref="DC178:DC179"/>
    <mergeCell ref="DD178:DD179"/>
    <mergeCell ref="DE178:DE179"/>
    <mergeCell ref="DF178:DF179"/>
    <mergeCell ref="DG178:DG179"/>
    <mergeCell ref="CV178:CV179"/>
    <mergeCell ref="CW178:CW179"/>
    <mergeCell ref="CX178:CX179"/>
    <mergeCell ref="CY178:CY179"/>
    <mergeCell ref="CZ178:CZ179"/>
    <mergeCell ref="DA178:DA179"/>
    <mergeCell ref="CP178:CP179"/>
    <mergeCell ref="CQ178:CQ179"/>
    <mergeCell ref="CR178:CR179"/>
    <mergeCell ref="CS178:CS179"/>
    <mergeCell ref="CT178:CT179"/>
    <mergeCell ref="CU178:CU179"/>
    <mergeCell ref="CJ178:CJ179"/>
    <mergeCell ref="CK178:CK179"/>
    <mergeCell ref="CL178:CL179"/>
    <mergeCell ref="CM178:CM179"/>
    <mergeCell ref="CN178:CN179"/>
    <mergeCell ref="CO178:CO179"/>
    <mergeCell ref="CD178:CD179"/>
    <mergeCell ref="CE178:CE179"/>
    <mergeCell ref="CF178:CF179"/>
    <mergeCell ref="CG178:CG179"/>
    <mergeCell ref="CH178:CH179"/>
    <mergeCell ref="CI178:CI179"/>
    <mergeCell ref="BX178:BX179"/>
    <mergeCell ref="BY178:BY179"/>
    <mergeCell ref="BZ178:BZ179"/>
    <mergeCell ref="CA178:CA179"/>
    <mergeCell ref="CB178:CB179"/>
    <mergeCell ref="CC178:CC179"/>
    <mergeCell ref="BR178:BR179"/>
    <mergeCell ref="BS178:BS179"/>
    <mergeCell ref="BT178:BT179"/>
    <mergeCell ref="BU178:BU179"/>
    <mergeCell ref="BV178:BV179"/>
    <mergeCell ref="BW178:BW179"/>
    <mergeCell ref="BL178:BL179"/>
    <mergeCell ref="BM178:BM179"/>
    <mergeCell ref="BN178:BN179"/>
    <mergeCell ref="BO178:BO179"/>
    <mergeCell ref="BP178:BP179"/>
    <mergeCell ref="BQ178:BQ179"/>
    <mergeCell ref="BF178:BF179"/>
    <mergeCell ref="BG178:BG179"/>
    <mergeCell ref="BH178:BH179"/>
    <mergeCell ref="BI178:BI179"/>
    <mergeCell ref="BJ178:BJ179"/>
    <mergeCell ref="BK178:BK179"/>
    <mergeCell ref="AZ178:AZ179"/>
    <mergeCell ref="BA178:BA179"/>
    <mergeCell ref="BB178:BB179"/>
    <mergeCell ref="BC178:BC179"/>
    <mergeCell ref="BD178:BD179"/>
    <mergeCell ref="BE178:BE179"/>
    <mergeCell ref="DZ176:DZ177"/>
    <mergeCell ref="AQ178:AQ179"/>
    <mergeCell ref="AR178:AR179"/>
    <mergeCell ref="AS178:AS179"/>
    <mergeCell ref="AT178:AT179"/>
    <mergeCell ref="AU178:AU179"/>
    <mergeCell ref="AV178:AV179"/>
    <mergeCell ref="AW178:AW179"/>
    <mergeCell ref="AX178:AX179"/>
    <mergeCell ref="AY178:AY179"/>
    <mergeCell ref="DT176:DT177"/>
    <mergeCell ref="DU176:DU177"/>
    <mergeCell ref="DV176:DV177"/>
    <mergeCell ref="DW176:DW177"/>
    <mergeCell ref="DX176:DX177"/>
    <mergeCell ref="DY176:DY177"/>
    <mergeCell ref="DN176:DN177"/>
    <mergeCell ref="DO176:DO177"/>
    <mergeCell ref="DP176:DP177"/>
    <mergeCell ref="DQ176:DQ177"/>
    <mergeCell ref="DR176:DR177"/>
    <mergeCell ref="DS176:DS177"/>
    <mergeCell ref="DH176:DH177"/>
    <mergeCell ref="DI176:DI177"/>
    <mergeCell ref="DJ176:DJ177"/>
    <mergeCell ref="DK176:DK177"/>
    <mergeCell ref="DL176:DL177"/>
    <mergeCell ref="DM176:DM177"/>
    <mergeCell ref="DB176:DB177"/>
    <mergeCell ref="DC176:DC177"/>
    <mergeCell ref="DD176:DD177"/>
    <mergeCell ref="DE176:DE177"/>
    <mergeCell ref="DF176:DF177"/>
    <mergeCell ref="DG176:DG177"/>
    <mergeCell ref="CV176:CV177"/>
    <mergeCell ref="CW176:CW177"/>
    <mergeCell ref="CX176:CX177"/>
    <mergeCell ref="CY176:CY177"/>
    <mergeCell ref="CZ176:CZ177"/>
    <mergeCell ref="DA176:DA177"/>
    <mergeCell ref="CP176:CP177"/>
    <mergeCell ref="CQ176:CQ177"/>
    <mergeCell ref="CR176:CR177"/>
    <mergeCell ref="CS176:CS177"/>
    <mergeCell ref="CT176:CT177"/>
    <mergeCell ref="CU176:CU177"/>
    <mergeCell ref="CJ176:CJ177"/>
    <mergeCell ref="CK176:CK177"/>
    <mergeCell ref="CL176:CL177"/>
    <mergeCell ref="CM176:CM177"/>
    <mergeCell ref="CN176:CN177"/>
    <mergeCell ref="CO176:CO177"/>
    <mergeCell ref="CD176:CD177"/>
    <mergeCell ref="CE176:CE177"/>
    <mergeCell ref="CF176:CF177"/>
    <mergeCell ref="CG176:CG177"/>
    <mergeCell ref="CH176:CH177"/>
    <mergeCell ref="CI176:CI177"/>
    <mergeCell ref="BX176:BX177"/>
    <mergeCell ref="BY176:BY177"/>
    <mergeCell ref="BZ176:BZ177"/>
    <mergeCell ref="CA176:CA177"/>
    <mergeCell ref="CB176:CB177"/>
    <mergeCell ref="CC176:CC177"/>
    <mergeCell ref="BR176:BR177"/>
    <mergeCell ref="BS176:BS177"/>
    <mergeCell ref="BT176:BT177"/>
    <mergeCell ref="BU176:BU177"/>
    <mergeCell ref="BV176:BV177"/>
    <mergeCell ref="BW176:BW177"/>
    <mergeCell ref="BL176:BL177"/>
    <mergeCell ref="BM176:BM177"/>
    <mergeCell ref="BN176:BN177"/>
    <mergeCell ref="BO176:BO177"/>
    <mergeCell ref="BP176:BP177"/>
    <mergeCell ref="BQ176:BQ177"/>
    <mergeCell ref="BF176:BF177"/>
    <mergeCell ref="BG176:BG177"/>
    <mergeCell ref="BH176:BH177"/>
    <mergeCell ref="BI176:BI177"/>
    <mergeCell ref="BJ176:BJ177"/>
    <mergeCell ref="BK176:BK177"/>
    <mergeCell ref="AZ176:AZ177"/>
    <mergeCell ref="BA176:BA177"/>
    <mergeCell ref="BB176:BB177"/>
    <mergeCell ref="BC176:BC177"/>
    <mergeCell ref="BD176:BD177"/>
    <mergeCell ref="BE176:BE177"/>
    <mergeCell ref="DZ174:DZ175"/>
    <mergeCell ref="AQ176:AQ177"/>
    <mergeCell ref="AR176:AR177"/>
    <mergeCell ref="AS176:AS177"/>
    <mergeCell ref="AT176:AT177"/>
    <mergeCell ref="AU176:AU177"/>
    <mergeCell ref="AV176:AV177"/>
    <mergeCell ref="AW176:AW177"/>
    <mergeCell ref="AX176:AX177"/>
    <mergeCell ref="AY176:AY177"/>
    <mergeCell ref="DT174:DT175"/>
    <mergeCell ref="DU174:DU175"/>
    <mergeCell ref="DV174:DV175"/>
    <mergeCell ref="DW174:DW175"/>
    <mergeCell ref="DX174:DX175"/>
    <mergeCell ref="DY174:DY175"/>
    <mergeCell ref="DN174:DN175"/>
    <mergeCell ref="DO174:DO175"/>
    <mergeCell ref="DP174:DP175"/>
    <mergeCell ref="DQ174:DQ175"/>
    <mergeCell ref="DR174:DR175"/>
    <mergeCell ref="DS174:DS175"/>
    <mergeCell ref="DH174:DH175"/>
    <mergeCell ref="DI174:DI175"/>
    <mergeCell ref="DJ174:DJ175"/>
    <mergeCell ref="DK174:DK175"/>
    <mergeCell ref="DL174:DL175"/>
    <mergeCell ref="DM174:DM175"/>
    <mergeCell ref="DB174:DB175"/>
    <mergeCell ref="DC174:DC175"/>
    <mergeCell ref="DD174:DD175"/>
    <mergeCell ref="DE174:DE175"/>
    <mergeCell ref="DF174:DF175"/>
    <mergeCell ref="DG174:DG175"/>
    <mergeCell ref="CV174:CV175"/>
    <mergeCell ref="CW174:CW175"/>
    <mergeCell ref="CX174:CX175"/>
    <mergeCell ref="CY174:CY175"/>
    <mergeCell ref="CZ174:CZ175"/>
    <mergeCell ref="DA174:DA175"/>
    <mergeCell ref="CP174:CP175"/>
    <mergeCell ref="CQ174:CQ175"/>
    <mergeCell ref="CR174:CR175"/>
    <mergeCell ref="CS174:CS175"/>
    <mergeCell ref="CT174:CT175"/>
    <mergeCell ref="CU174:CU175"/>
    <mergeCell ref="CJ174:CJ175"/>
    <mergeCell ref="CK174:CK175"/>
    <mergeCell ref="CL174:CL175"/>
    <mergeCell ref="CM174:CM175"/>
    <mergeCell ref="CN174:CN175"/>
    <mergeCell ref="CO174:CO175"/>
    <mergeCell ref="CD174:CD175"/>
    <mergeCell ref="CE174:CE175"/>
    <mergeCell ref="CF174:CF175"/>
    <mergeCell ref="CG174:CG175"/>
    <mergeCell ref="CH174:CH175"/>
    <mergeCell ref="CI174:CI175"/>
    <mergeCell ref="BX174:BX175"/>
    <mergeCell ref="BY174:BY175"/>
    <mergeCell ref="BZ174:BZ175"/>
    <mergeCell ref="CA174:CA175"/>
    <mergeCell ref="CB174:CB175"/>
    <mergeCell ref="CC174:CC175"/>
    <mergeCell ref="BR174:BR175"/>
    <mergeCell ref="BS174:BS175"/>
    <mergeCell ref="BT174:BT175"/>
    <mergeCell ref="BU174:BU175"/>
    <mergeCell ref="BV174:BV175"/>
    <mergeCell ref="BW174:BW175"/>
    <mergeCell ref="BL174:BL175"/>
    <mergeCell ref="BM174:BM175"/>
    <mergeCell ref="BN174:BN175"/>
    <mergeCell ref="BO174:BO175"/>
    <mergeCell ref="BP174:BP175"/>
    <mergeCell ref="BQ174:BQ175"/>
    <mergeCell ref="BF174:BF175"/>
    <mergeCell ref="BG174:BG175"/>
    <mergeCell ref="BH174:BH175"/>
    <mergeCell ref="BI174:BI175"/>
    <mergeCell ref="BJ174:BJ175"/>
    <mergeCell ref="BK174:BK175"/>
    <mergeCell ref="AZ174:AZ175"/>
    <mergeCell ref="BA174:BA175"/>
    <mergeCell ref="BB174:BB175"/>
    <mergeCell ref="BC174:BC175"/>
    <mergeCell ref="BD174:BD175"/>
    <mergeCell ref="BE174:BE175"/>
    <mergeCell ref="DZ172:DZ173"/>
    <mergeCell ref="AQ174:AQ175"/>
    <mergeCell ref="AR174:AR175"/>
    <mergeCell ref="AS174:AS175"/>
    <mergeCell ref="AT174:AT175"/>
    <mergeCell ref="AU174:AU175"/>
    <mergeCell ref="AV174:AV175"/>
    <mergeCell ref="AW174:AW175"/>
    <mergeCell ref="AX174:AX175"/>
    <mergeCell ref="AY174:AY175"/>
    <mergeCell ref="DT172:DT173"/>
    <mergeCell ref="DU172:DU173"/>
    <mergeCell ref="DV172:DV173"/>
    <mergeCell ref="DW172:DW173"/>
    <mergeCell ref="DX172:DX173"/>
    <mergeCell ref="DY172:DY173"/>
    <mergeCell ref="DN172:DN173"/>
    <mergeCell ref="DO172:DO173"/>
    <mergeCell ref="DP172:DP173"/>
    <mergeCell ref="DQ172:DQ173"/>
    <mergeCell ref="DR172:DR173"/>
    <mergeCell ref="DS172:DS173"/>
    <mergeCell ref="DH172:DH173"/>
    <mergeCell ref="DI172:DI173"/>
    <mergeCell ref="DJ172:DJ173"/>
    <mergeCell ref="DK172:DK173"/>
    <mergeCell ref="DL172:DL173"/>
    <mergeCell ref="DM172:DM173"/>
    <mergeCell ref="DB172:DB173"/>
    <mergeCell ref="DC172:DC173"/>
    <mergeCell ref="DD172:DD173"/>
    <mergeCell ref="DE172:DE173"/>
    <mergeCell ref="DF172:DF173"/>
    <mergeCell ref="DG172:DG173"/>
    <mergeCell ref="CV172:CV173"/>
    <mergeCell ref="CW172:CW173"/>
    <mergeCell ref="CX172:CX173"/>
    <mergeCell ref="CY172:CY173"/>
    <mergeCell ref="CZ172:CZ173"/>
    <mergeCell ref="DA172:DA173"/>
    <mergeCell ref="CP172:CP173"/>
    <mergeCell ref="CQ172:CQ173"/>
    <mergeCell ref="CR172:CR173"/>
    <mergeCell ref="CS172:CS173"/>
    <mergeCell ref="CT172:CT173"/>
    <mergeCell ref="CU172:CU173"/>
    <mergeCell ref="CJ172:CJ173"/>
    <mergeCell ref="CK172:CK173"/>
    <mergeCell ref="CL172:CL173"/>
    <mergeCell ref="CM172:CM173"/>
    <mergeCell ref="CN172:CN173"/>
    <mergeCell ref="CO172:CO173"/>
    <mergeCell ref="CD172:CD173"/>
    <mergeCell ref="CE172:CE173"/>
    <mergeCell ref="CF172:CF173"/>
    <mergeCell ref="CG172:CG173"/>
    <mergeCell ref="CH172:CH173"/>
    <mergeCell ref="CI172:CI173"/>
    <mergeCell ref="BX172:BX173"/>
    <mergeCell ref="BY172:BY173"/>
    <mergeCell ref="BZ172:BZ173"/>
    <mergeCell ref="CA172:CA173"/>
    <mergeCell ref="CB172:CB173"/>
    <mergeCell ref="CC172:CC173"/>
    <mergeCell ref="BR172:BR173"/>
    <mergeCell ref="BS172:BS173"/>
    <mergeCell ref="BT172:BT173"/>
    <mergeCell ref="BU172:BU173"/>
    <mergeCell ref="BV172:BV173"/>
    <mergeCell ref="BW172:BW173"/>
    <mergeCell ref="BL172:BL173"/>
    <mergeCell ref="BM172:BM173"/>
    <mergeCell ref="BN172:BN173"/>
    <mergeCell ref="BO172:BO173"/>
    <mergeCell ref="BP172:BP173"/>
    <mergeCell ref="BQ172:BQ173"/>
    <mergeCell ref="BF172:BF173"/>
    <mergeCell ref="BG172:BG173"/>
    <mergeCell ref="BH172:BH173"/>
    <mergeCell ref="BI172:BI173"/>
    <mergeCell ref="BJ172:BJ173"/>
    <mergeCell ref="BK172:BK173"/>
    <mergeCell ref="AZ172:AZ173"/>
    <mergeCell ref="BA172:BA173"/>
    <mergeCell ref="BB172:BB173"/>
    <mergeCell ref="BC172:BC173"/>
    <mergeCell ref="BD172:BD173"/>
    <mergeCell ref="BE172:BE173"/>
    <mergeCell ref="DZ170:DZ171"/>
    <mergeCell ref="AQ172:AQ173"/>
    <mergeCell ref="AR172:AR173"/>
    <mergeCell ref="AS172:AS173"/>
    <mergeCell ref="AT172:AT173"/>
    <mergeCell ref="AU172:AU173"/>
    <mergeCell ref="AV172:AV173"/>
    <mergeCell ref="AW172:AW173"/>
    <mergeCell ref="AX172:AX173"/>
    <mergeCell ref="AY172:AY173"/>
    <mergeCell ref="DT170:DT171"/>
    <mergeCell ref="DU170:DU171"/>
    <mergeCell ref="DV170:DV171"/>
    <mergeCell ref="DW170:DW171"/>
    <mergeCell ref="DX170:DX171"/>
    <mergeCell ref="DY170:DY171"/>
    <mergeCell ref="DN170:DN171"/>
    <mergeCell ref="DO170:DO171"/>
    <mergeCell ref="DP170:DP171"/>
    <mergeCell ref="DQ170:DQ171"/>
    <mergeCell ref="DR170:DR171"/>
    <mergeCell ref="DS170:DS171"/>
    <mergeCell ref="DH170:DH171"/>
    <mergeCell ref="DI170:DI171"/>
    <mergeCell ref="DJ170:DJ171"/>
    <mergeCell ref="DK170:DK171"/>
    <mergeCell ref="DL170:DL171"/>
    <mergeCell ref="DM170:DM171"/>
    <mergeCell ref="DB170:DB171"/>
    <mergeCell ref="DC170:DC171"/>
    <mergeCell ref="DD170:DD171"/>
    <mergeCell ref="DE170:DE171"/>
    <mergeCell ref="DF170:DF171"/>
    <mergeCell ref="DG170:DG171"/>
    <mergeCell ref="CV170:CV171"/>
    <mergeCell ref="CW170:CW171"/>
    <mergeCell ref="CX170:CX171"/>
    <mergeCell ref="CY170:CY171"/>
    <mergeCell ref="CZ170:CZ171"/>
    <mergeCell ref="DA170:DA171"/>
    <mergeCell ref="CP170:CP171"/>
    <mergeCell ref="CQ170:CQ171"/>
    <mergeCell ref="CR170:CR171"/>
    <mergeCell ref="CS170:CS171"/>
    <mergeCell ref="CT170:CT171"/>
    <mergeCell ref="CU170:CU171"/>
    <mergeCell ref="CJ170:CJ171"/>
    <mergeCell ref="CK170:CK171"/>
    <mergeCell ref="CL170:CL171"/>
    <mergeCell ref="CM170:CM171"/>
    <mergeCell ref="CN170:CN171"/>
    <mergeCell ref="CO170:CO171"/>
    <mergeCell ref="CD170:CD171"/>
    <mergeCell ref="CE170:CE171"/>
    <mergeCell ref="CF170:CF171"/>
    <mergeCell ref="CG170:CG171"/>
    <mergeCell ref="CH170:CH171"/>
    <mergeCell ref="CI170:CI171"/>
    <mergeCell ref="BX170:BX171"/>
    <mergeCell ref="BY170:BY171"/>
    <mergeCell ref="BZ170:BZ171"/>
    <mergeCell ref="CA170:CA171"/>
    <mergeCell ref="CB170:CB171"/>
    <mergeCell ref="CC170:CC171"/>
    <mergeCell ref="BR170:BR171"/>
    <mergeCell ref="BS170:BS171"/>
    <mergeCell ref="BT170:BT171"/>
    <mergeCell ref="BU170:BU171"/>
    <mergeCell ref="BV170:BV171"/>
    <mergeCell ref="BW170:BW171"/>
    <mergeCell ref="BL170:BL171"/>
    <mergeCell ref="BM170:BM171"/>
    <mergeCell ref="BN170:BN171"/>
    <mergeCell ref="BO170:BO171"/>
    <mergeCell ref="BP170:BP171"/>
    <mergeCell ref="BQ170:BQ171"/>
    <mergeCell ref="BF170:BF171"/>
    <mergeCell ref="BG170:BG171"/>
    <mergeCell ref="BH170:BH171"/>
    <mergeCell ref="BI170:BI171"/>
    <mergeCell ref="BJ170:BJ171"/>
    <mergeCell ref="BK170:BK171"/>
    <mergeCell ref="AZ170:AZ171"/>
    <mergeCell ref="BA170:BA171"/>
    <mergeCell ref="BB170:BB171"/>
    <mergeCell ref="BC170:BC171"/>
    <mergeCell ref="BD170:BD171"/>
    <mergeCell ref="BE170:BE171"/>
    <mergeCell ref="DZ168:DZ169"/>
    <mergeCell ref="AQ170:AQ171"/>
    <mergeCell ref="AR170:AR171"/>
    <mergeCell ref="AS170:AS171"/>
    <mergeCell ref="AT170:AT171"/>
    <mergeCell ref="AU170:AU171"/>
    <mergeCell ref="AV170:AV171"/>
    <mergeCell ref="AW170:AW171"/>
    <mergeCell ref="AX170:AX171"/>
    <mergeCell ref="AY170:AY171"/>
    <mergeCell ref="DT168:DT169"/>
    <mergeCell ref="DU168:DU169"/>
    <mergeCell ref="DV168:DV169"/>
    <mergeCell ref="DW168:DW169"/>
    <mergeCell ref="DX168:DX169"/>
    <mergeCell ref="DY168:DY169"/>
    <mergeCell ref="DN168:DN169"/>
    <mergeCell ref="DO168:DO169"/>
    <mergeCell ref="DP168:DP169"/>
    <mergeCell ref="DQ168:DQ169"/>
    <mergeCell ref="DR168:DR169"/>
    <mergeCell ref="DS168:DS169"/>
    <mergeCell ref="DH168:DH169"/>
    <mergeCell ref="DI168:DI169"/>
    <mergeCell ref="DJ168:DJ169"/>
    <mergeCell ref="DK168:DK169"/>
    <mergeCell ref="DL168:DL169"/>
    <mergeCell ref="DM168:DM169"/>
    <mergeCell ref="DB168:DB169"/>
    <mergeCell ref="DC168:DC169"/>
    <mergeCell ref="DD168:DD169"/>
    <mergeCell ref="DE168:DE169"/>
    <mergeCell ref="DF168:DF169"/>
    <mergeCell ref="DG168:DG169"/>
    <mergeCell ref="CV168:CV169"/>
    <mergeCell ref="CW168:CW169"/>
    <mergeCell ref="CX168:CX169"/>
    <mergeCell ref="CY168:CY169"/>
    <mergeCell ref="CZ168:CZ169"/>
    <mergeCell ref="DA168:DA169"/>
    <mergeCell ref="CP168:CP169"/>
    <mergeCell ref="CQ168:CQ169"/>
    <mergeCell ref="CR168:CR169"/>
    <mergeCell ref="CS168:CS169"/>
    <mergeCell ref="CT168:CT169"/>
    <mergeCell ref="CU168:CU169"/>
    <mergeCell ref="CJ168:CJ169"/>
    <mergeCell ref="CK168:CK169"/>
    <mergeCell ref="CL168:CL169"/>
    <mergeCell ref="CM168:CM169"/>
    <mergeCell ref="CN168:CN169"/>
    <mergeCell ref="CO168:CO169"/>
    <mergeCell ref="CD168:CD169"/>
    <mergeCell ref="CE168:CE169"/>
    <mergeCell ref="CF168:CF169"/>
    <mergeCell ref="CG168:CG169"/>
    <mergeCell ref="CH168:CH169"/>
    <mergeCell ref="CI168:CI169"/>
    <mergeCell ref="BX168:BX169"/>
    <mergeCell ref="BY168:BY169"/>
    <mergeCell ref="BZ168:BZ169"/>
    <mergeCell ref="CA168:CA169"/>
    <mergeCell ref="CB168:CB169"/>
    <mergeCell ref="CC168:CC169"/>
    <mergeCell ref="BR168:BR169"/>
    <mergeCell ref="BS168:BS169"/>
    <mergeCell ref="BT168:BT169"/>
    <mergeCell ref="BU168:BU169"/>
    <mergeCell ref="BV168:BV169"/>
    <mergeCell ref="BW168:BW169"/>
    <mergeCell ref="BL168:BL169"/>
    <mergeCell ref="BM168:BM169"/>
    <mergeCell ref="BN168:BN169"/>
    <mergeCell ref="BO168:BO169"/>
    <mergeCell ref="BP168:BP169"/>
    <mergeCell ref="BQ168:BQ169"/>
    <mergeCell ref="BF168:BF169"/>
    <mergeCell ref="BG168:BG169"/>
    <mergeCell ref="BH168:BH169"/>
    <mergeCell ref="BI168:BI169"/>
    <mergeCell ref="BJ168:BJ169"/>
    <mergeCell ref="BK168:BK169"/>
    <mergeCell ref="AZ168:AZ169"/>
    <mergeCell ref="BA168:BA169"/>
    <mergeCell ref="BB168:BB169"/>
    <mergeCell ref="BC168:BC169"/>
    <mergeCell ref="BD168:BD169"/>
    <mergeCell ref="BE168:BE169"/>
    <mergeCell ref="DZ166:DZ167"/>
    <mergeCell ref="AQ168:AQ169"/>
    <mergeCell ref="AR168:AR169"/>
    <mergeCell ref="AS168:AS169"/>
    <mergeCell ref="AT168:AT169"/>
    <mergeCell ref="AU168:AU169"/>
    <mergeCell ref="AV168:AV169"/>
    <mergeCell ref="AW168:AW169"/>
    <mergeCell ref="AX168:AX169"/>
    <mergeCell ref="AY168:AY169"/>
    <mergeCell ref="DT166:DT167"/>
    <mergeCell ref="DU166:DU167"/>
    <mergeCell ref="DV166:DV167"/>
    <mergeCell ref="DW166:DW167"/>
    <mergeCell ref="DX166:DX167"/>
    <mergeCell ref="DY166:DY167"/>
    <mergeCell ref="DN166:DN167"/>
    <mergeCell ref="DO166:DO167"/>
    <mergeCell ref="DP166:DP167"/>
    <mergeCell ref="DQ166:DQ167"/>
    <mergeCell ref="DR166:DR167"/>
    <mergeCell ref="DS166:DS167"/>
    <mergeCell ref="DH166:DH167"/>
    <mergeCell ref="DI166:DI167"/>
    <mergeCell ref="DJ166:DJ167"/>
    <mergeCell ref="DK166:DK167"/>
    <mergeCell ref="DL166:DL167"/>
    <mergeCell ref="DM166:DM167"/>
    <mergeCell ref="DB166:DB167"/>
    <mergeCell ref="DC166:DC167"/>
    <mergeCell ref="DD166:DD167"/>
    <mergeCell ref="DE166:DE167"/>
    <mergeCell ref="DF166:DF167"/>
    <mergeCell ref="DG166:DG167"/>
    <mergeCell ref="CV166:CV167"/>
    <mergeCell ref="CW166:CW167"/>
    <mergeCell ref="CX166:CX167"/>
    <mergeCell ref="CY166:CY167"/>
    <mergeCell ref="CZ166:CZ167"/>
    <mergeCell ref="DA166:DA167"/>
    <mergeCell ref="CP166:CP167"/>
    <mergeCell ref="CQ166:CQ167"/>
    <mergeCell ref="CR166:CR167"/>
    <mergeCell ref="CS166:CS167"/>
    <mergeCell ref="CT166:CT167"/>
    <mergeCell ref="CU166:CU167"/>
    <mergeCell ref="CJ166:CJ167"/>
    <mergeCell ref="CK166:CK167"/>
    <mergeCell ref="CL166:CL167"/>
    <mergeCell ref="CM166:CM167"/>
    <mergeCell ref="CN166:CN167"/>
    <mergeCell ref="CO166:CO167"/>
    <mergeCell ref="CD166:CD167"/>
    <mergeCell ref="CE166:CE167"/>
    <mergeCell ref="CF166:CF167"/>
    <mergeCell ref="CG166:CG167"/>
    <mergeCell ref="CH166:CH167"/>
    <mergeCell ref="CI166:CI167"/>
    <mergeCell ref="BX166:BX167"/>
    <mergeCell ref="BY166:BY167"/>
    <mergeCell ref="BZ166:BZ167"/>
    <mergeCell ref="CA166:CA167"/>
    <mergeCell ref="CB166:CB167"/>
    <mergeCell ref="CC166:CC167"/>
    <mergeCell ref="BR166:BR167"/>
    <mergeCell ref="BS166:BS167"/>
    <mergeCell ref="BT166:BT167"/>
    <mergeCell ref="BU166:BU167"/>
    <mergeCell ref="BV166:BV167"/>
    <mergeCell ref="BW166:BW167"/>
    <mergeCell ref="BL166:BL167"/>
    <mergeCell ref="BM166:BM167"/>
    <mergeCell ref="BN166:BN167"/>
    <mergeCell ref="BO166:BO167"/>
    <mergeCell ref="BP166:BP167"/>
    <mergeCell ref="BQ166:BQ167"/>
    <mergeCell ref="BF166:BF167"/>
    <mergeCell ref="BG166:BG167"/>
    <mergeCell ref="BH166:BH167"/>
    <mergeCell ref="BI166:BI167"/>
    <mergeCell ref="BJ166:BJ167"/>
    <mergeCell ref="BK166:BK167"/>
    <mergeCell ref="AZ166:AZ167"/>
    <mergeCell ref="BA166:BA167"/>
    <mergeCell ref="BB166:BB167"/>
    <mergeCell ref="BC166:BC167"/>
    <mergeCell ref="BD166:BD167"/>
    <mergeCell ref="BE166:BE167"/>
    <mergeCell ref="DZ164:DZ165"/>
    <mergeCell ref="AQ166:AQ167"/>
    <mergeCell ref="AR166:AR167"/>
    <mergeCell ref="AS166:AS167"/>
    <mergeCell ref="AT166:AT167"/>
    <mergeCell ref="AU166:AU167"/>
    <mergeCell ref="AV166:AV167"/>
    <mergeCell ref="AW166:AW167"/>
    <mergeCell ref="AX166:AX167"/>
    <mergeCell ref="AY166:AY167"/>
    <mergeCell ref="DT164:DT165"/>
    <mergeCell ref="DU164:DU165"/>
    <mergeCell ref="DV164:DV165"/>
    <mergeCell ref="DW164:DW165"/>
    <mergeCell ref="DX164:DX165"/>
    <mergeCell ref="DY164:DY165"/>
    <mergeCell ref="DN164:DN165"/>
    <mergeCell ref="DO164:DO165"/>
    <mergeCell ref="DP164:DP165"/>
    <mergeCell ref="DQ164:DQ165"/>
    <mergeCell ref="DR164:DR165"/>
    <mergeCell ref="DS164:DS165"/>
    <mergeCell ref="DH164:DH165"/>
    <mergeCell ref="DI164:DI165"/>
    <mergeCell ref="DJ164:DJ165"/>
    <mergeCell ref="DK164:DK165"/>
    <mergeCell ref="DL164:DL165"/>
    <mergeCell ref="DM164:DM165"/>
    <mergeCell ref="DB164:DB165"/>
    <mergeCell ref="DC164:DC165"/>
    <mergeCell ref="DD164:DD165"/>
    <mergeCell ref="DE164:DE165"/>
    <mergeCell ref="DF164:DF165"/>
    <mergeCell ref="DG164:DG165"/>
    <mergeCell ref="CV164:CV165"/>
    <mergeCell ref="CW164:CW165"/>
    <mergeCell ref="CX164:CX165"/>
    <mergeCell ref="CY164:CY165"/>
    <mergeCell ref="CZ164:CZ165"/>
    <mergeCell ref="DA164:DA165"/>
    <mergeCell ref="CP164:CP165"/>
    <mergeCell ref="CQ164:CQ165"/>
    <mergeCell ref="CR164:CR165"/>
    <mergeCell ref="CS164:CS165"/>
    <mergeCell ref="CT164:CT165"/>
    <mergeCell ref="CU164:CU165"/>
    <mergeCell ref="CJ164:CJ165"/>
    <mergeCell ref="CK164:CK165"/>
    <mergeCell ref="CL164:CL165"/>
    <mergeCell ref="CM164:CM165"/>
    <mergeCell ref="CN164:CN165"/>
    <mergeCell ref="CO164:CO165"/>
    <mergeCell ref="CD164:CD165"/>
    <mergeCell ref="CE164:CE165"/>
    <mergeCell ref="CF164:CF165"/>
    <mergeCell ref="CG164:CG165"/>
    <mergeCell ref="CH164:CH165"/>
    <mergeCell ref="CI164:CI165"/>
    <mergeCell ref="BX164:BX165"/>
    <mergeCell ref="BY164:BY165"/>
    <mergeCell ref="BZ164:BZ165"/>
    <mergeCell ref="CA164:CA165"/>
    <mergeCell ref="CB164:CB165"/>
    <mergeCell ref="CC164:CC165"/>
    <mergeCell ref="BR164:BR165"/>
    <mergeCell ref="BS164:BS165"/>
    <mergeCell ref="BT164:BT165"/>
    <mergeCell ref="BU164:BU165"/>
    <mergeCell ref="BV164:BV165"/>
    <mergeCell ref="BW164:BW165"/>
    <mergeCell ref="BL164:BL165"/>
    <mergeCell ref="BM164:BM165"/>
    <mergeCell ref="BN164:BN165"/>
    <mergeCell ref="BO164:BO165"/>
    <mergeCell ref="BP164:BP165"/>
    <mergeCell ref="BQ164:BQ165"/>
    <mergeCell ref="BF164:BF165"/>
    <mergeCell ref="BG164:BG165"/>
    <mergeCell ref="BH164:BH165"/>
    <mergeCell ref="BI164:BI165"/>
    <mergeCell ref="BJ164:BJ165"/>
    <mergeCell ref="BK164:BK165"/>
    <mergeCell ref="AZ164:AZ165"/>
    <mergeCell ref="BA164:BA165"/>
    <mergeCell ref="BB164:BB165"/>
    <mergeCell ref="BC164:BC165"/>
    <mergeCell ref="BD164:BD165"/>
    <mergeCell ref="BE164:BE165"/>
    <mergeCell ref="DZ162:DZ163"/>
    <mergeCell ref="AQ164:AQ165"/>
    <mergeCell ref="AR164:AR165"/>
    <mergeCell ref="AS164:AS165"/>
    <mergeCell ref="AT164:AT165"/>
    <mergeCell ref="AU164:AU165"/>
    <mergeCell ref="AV164:AV165"/>
    <mergeCell ref="AW164:AW165"/>
    <mergeCell ref="AX164:AX165"/>
    <mergeCell ref="AY164:AY165"/>
    <mergeCell ref="DT162:DT163"/>
    <mergeCell ref="DU162:DU163"/>
    <mergeCell ref="DV162:DV163"/>
    <mergeCell ref="DW162:DW163"/>
    <mergeCell ref="DX162:DX163"/>
    <mergeCell ref="DY162:DY163"/>
    <mergeCell ref="DN162:DN163"/>
    <mergeCell ref="DO162:DO163"/>
    <mergeCell ref="DP162:DP163"/>
    <mergeCell ref="DQ162:DQ163"/>
    <mergeCell ref="DR162:DR163"/>
    <mergeCell ref="DS162:DS163"/>
    <mergeCell ref="DH162:DH163"/>
    <mergeCell ref="DI162:DI163"/>
    <mergeCell ref="DJ162:DJ163"/>
    <mergeCell ref="DK162:DK163"/>
    <mergeCell ref="DL162:DL163"/>
    <mergeCell ref="DM162:DM163"/>
    <mergeCell ref="DB162:DB163"/>
    <mergeCell ref="DC162:DC163"/>
    <mergeCell ref="DD162:DD163"/>
    <mergeCell ref="DE162:DE163"/>
    <mergeCell ref="DF162:DF163"/>
    <mergeCell ref="DG162:DG163"/>
    <mergeCell ref="CV162:CV163"/>
    <mergeCell ref="CW162:CW163"/>
    <mergeCell ref="CX162:CX163"/>
    <mergeCell ref="CY162:CY163"/>
    <mergeCell ref="CZ162:CZ163"/>
    <mergeCell ref="DA162:DA163"/>
    <mergeCell ref="CP162:CP163"/>
    <mergeCell ref="CQ162:CQ163"/>
    <mergeCell ref="CR162:CR163"/>
    <mergeCell ref="CS162:CS163"/>
    <mergeCell ref="CT162:CT163"/>
    <mergeCell ref="CU162:CU163"/>
    <mergeCell ref="CJ162:CJ163"/>
    <mergeCell ref="CK162:CK163"/>
    <mergeCell ref="CL162:CL163"/>
    <mergeCell ref="CM162:CM163"/>
    <mergeCell ref="CN162:CN163"/>
    <mergeCell ref="CO162:CO163"/>
    <mergeCell ref="CD162:CD163"/>
    <mergeCell ref="CE162:CE163"/>
    <mergeCell ref="CF162:CF163"/>
    <mergeCell ref="CG162:CG163"/>
    <mergeCell ref="CH162:CH163"/>
    <mergeCell ref="CI162:CI163"/>
    <mergeCell ref="BX162:BX163"/>
    <mergeCell ref="BY162:BY163"/>
    <mergeCell ref="BZ162:BZ163"/>
    <mergeCell ref="CA162:CA163"/>
    <mergeCell ref="CB162:CB163"/>
    <mergeCell ref="CC162:CC163"/>
    <mergeCell ref="BR162:BR163"/>
    <mergeCell ref="BS162:BS163"/>
    <mergeCell ref="BT162:BT163"/>
    <mergeCell ref="BU162:BU163"/>
    <mergeCell ref="BV162:BV163"/>
    <mergeCell ref="BW162:BW163"/>
    <mergeCell ref="BL162:BL163"/>
    <mergeCell ref="BM162:BM163"/>
    <mergeCell ref="BN162:BN163"/>
    <mergeCell ref="BO162:BO163"/>
    <mergeCell ref="BP162:BP163"/>
    <mergeCell ref="BQ162:BQ163"/>
    <mergeCell ref="BF162:BF163"/>
    <mergeCell ref="BG162:BG163"/>
    <mergeCell ref="BH162:BH163"/>
    <mergeCell ref="BI162:BI163"/>
    <mergeCell ref="BJ162:BJ163"/>
    <mergeCell ref="BK162:BK163"/>
    <mergeCell ref="AZ162:AZ163"/>
    <mergeCell ref="BA162:BA163"/>
    <mergeCell ref="BB162:BB163"/>
    <mergeCell ref="BC162:BC163"/>
    <mergeCell ref="BD162:BD163"/>
    <mergeCell ref="BE162:BE163"/>
    <mergeCell ref="DZ160:DZ161"/>
    <mergeCell ref="AQ162:AQ163"/>
    <mergeCell ref="AR162:AR163"/>
    <mergeCell ref="AS162:AS163"/>
    <mergeCell ref="AT162:AT163"/>
    <mergeCell ref="AU162:AU163"/>
    <mergeCell ref="AV162:AV163"/>
    <mergeCell ref="AW162:AW163"/>
    <mergeCell ref="AX162:AX163"/>
    <mergeCell ref="AY162:AY163"/>
    <mergeCell ref="DT160:DT161"/>
    <mergeCell ref="DU160:DU161"/>
    <mergeCell ref="DV160:DV161"/>
    <mergeCell ref="DW160:DW161"/>
    <mergeCell ref="DX160:DX161"/>
    <mergeCell ref="DY160:DY161"/>
    <mergeCell ref="DN160:DN161"/>
    <mergeCell ref="DO160:DO161"/>
    <mergeCell ref="DP160:DP161"/>
    <mergeCell ref="DQ160:DQ161"/>
    <mergeCell ref="DR160:DR161"/>
    <mergeCell ref="DS160:DS161"/>
    <mergeCell ref="DH160:DH161"/>
    <mergeCell ref="DI160:DI161"/>
    <mergeCell ref="DJ160:DJ161"/>
    <mergeCell ref="DK160:DK161"/>
    <mergeCell ref="DL160:DL161"/>
    <mergeCell ref="DM160:DM161"/>
    <mergeCell ref="DB160:DB161"/>
    <mergeCell ref="DC160:DC161"/>
    <mergeCell ref="DD160:DD161"/>
    <mergeCell ref="DE160:DE161"/>
    <mergeCell ref="DF160:DF161"/>
    <mergeCell ref="DG160:DG161"/>
    <mergeCell ref="CV160:CV161"/>
    <mergeCell ref="CW160:CW161"/>
    <mergeCell ref="CX160:CX161"/>
    <mergeCell ref="CY160:CY161"/>
    <mergeCell ref="CZ160:CZ161"/>
    <mergeCell ref="DA160:DA161"/>
    <mergeCell ref="CP160:CP161"/>
    <mergeCell ref="CQ160:CQ161"/>
    <mergeCell ref="CR160:CR161"/>
    <mergeCell ref="CS160:CS161"/>
    <mergeCell ref="CT160:CT161"/>
    <mergeCell ref="CU160:CU161"/>
    <mergeCell ref="CJ160:CJ161"/>
    <mergeCell ref="CK160:CK161"/>
    <mergeCell ref="CL160:CL161"/>
    <mergeCell ref="CM160:CM161"/>
    <mergeCell ref="CN160:CN161"/>
    <mergeCell ref="CO160:CO161"/>
    <mergeCell ref="CD160:CD161"/>
    <mergeCell ref="CE160:CE161"/>
    <mergeCell ref="CF160:CF161"/>
    <mergeCell ref="CG160:CG161"/>
    <mergeCell ref="CH160:CH161"/>
    <mergeCell ref="CI160:CI161"/>
    <mergeCell ref="BX160:BX161"/>
    <mergeCell ref="BY160:BY161"/>
    <mergeCell ref="BZ160:BZ161"/>
    <mergeCell ref="CA160:CA161"/>
    <mergeCell ref="CB160:CB161"/>
    <mergeCell ref="CC160:CC161"/>
    <mergeCell ref="BR160:BR161"/>
    <mergeCell ref="BS160:BS161"/>
    <mergeCell ref="BT160:BT161"/>
    <mergeCell ref="BU160:BU161"/>
    <mergeCell ref="BV160:BV161"/>
    <mergeCell ref="BW160:BW161"/>
    <mergeCell ref="BL160:BL161"/>
    <mergeCell ref="BM160:BM161"/>
    <mergeCell ref="BN160:BN161"/>
    <mergeCell ref="BO160:BO161"/>
    <mergeCell ref="BP160:BP161"/>
    <mergeCell ref="BQ160:BQ161"/>
    <mergeCell ref="BF160:BF161"/>
    <mergeCell ref="BG160:BG161"/>
    <mergeCell ref="BH160:BH161"/>
    <mergeCell ref="BI160:BI161"/>
    <mergeCell ref="BJ160:BJ161"/>
    <mergeCell ref="BK160:BK161"/>
    <mergeCell ref="AZ160:AZ161"/>
    <mergeCell ref="BA160:BA161"/>
    <mergeCell ref="BB160:BB161"/>
    <mergeCell ref="BC160:BC161"/>
    <mergeCell ref="BD160:BD161"/>
    <mergeCell ref="BE160:BE161"/>
    <mergeCell ref="DZ158:DZ159"/>
    <mergeCell ref="AQ160:AQ161"/>
    <mergeCell ref="AR160:AR161"/>
    <mergeCell ref="AS160:AS161"/>
    <mergeCell ref="AT160:AT161"/>
    <mergeCell ref="AU160:AU161"/>
    <mergeCell ref="AV160:AV161"/>
    <mergeCell ref="AW160:AW161"/>
    <mergeCell ref="AX160:AX161"/>
    <mergeCell ref="AY160:AY161"/>
    <mergeCell ref="DT158:DT159"/>
    <mergeCell ref="DU158:DU159"/>
    <mergeCell ref="DV158:DV159"/>
    <mergeCell ref="DW158:DW159"/>
    <mergeCell ref="DX158:DX159"/>
    <mergeCell ref="DY158:DY159"/>
    <mergeCell ref="DN158:DN159"/>
    <mergeCell ref="DO158:DO159"/>
    <mergeCell ref="DP158:DP159"/>
    <mergeCell ref="DQ158:DQ159"/>
    <mergeCell ref="DR158:DR159"/>
    <mergeCell ref="DS158:DS159"/>
    <mergeCell ref="DH158:DH159"/>
    <mergeCell ref="DI158:DI159"/>
    <mergeCell ref="DJ158:DJ159"/>
    <mergeCell ref="DK158:DK159"/>
    <mergeCell ref="DL158:DL159"/>
    <mergeCell ref="DM158:DM159"/>
    <mergeCell ref="DB158:DB159"/>
    <mergeCell ref="DC158:DC159"/>
    <mergeCell ref="DD158:DD159"/>
    <mergeCell ref="DE158:DE159"/>
    <mergeCell ref="DF158:DF159"/>
    <mergeCell ref="DG158:DG159"/>
    <mergeCell ref="CV158:CV159"/>
    <mergeCell ref="CW158:CW159"/>
    <mergeCell ref="CX158:CX159"/>
    <mergeCell ref="CY158:CY159"/>
    <mergeCell ref="CZ158:CZ159"/>
    <mergeCell ref="DA158:DA159"/>
    <mergeCell ref="CP158:CP159"/>
    <mergeCell ref="CQ158:CQ159"/>
    <mergeCell ref="CR158:CR159"/>
    <mergeCell ref="CS158:CS159"/>
    <mergeCell ref="CT158:CT159"/>
    <mergeCell ref="CU158:CU159"/>
    <mergeCell ref="CJ158:CJ159"/>
    <mergeCell ref="CK158:CK159"/>
    <mergeCell ref="CL158:CL159"/>
    <mergeCell ref="CM158:CM159"/>
    <mergeCell ref="CN158:CN159"/>
    <mergeCell ref="CO158:CO159"/>
    <mergeCell ref="CD158:CD159"/>
    <mergeCell ref="CE158:CE159"/>
    <mergeCell ref="CF158:CF159"/>
    <mergeCell ref="CG158:CG159"/>
    <mergeCell ref="CH158:CH159"/>
    <mergeCell ref="CI158:CI159"/>
    <mergeCell ref="BX158:BX159"/>
    <mergeCell ref="BY158:BY159"/>
    <mergeCell ref="BZ158:BZ159"/>
    <mergeCell ref="CA158:CA159"/>
    <mergeCell ref="CB158:CB159"/>
    <mergeCell ref="CC158:CC159"/>
    <mergeCell ref="BR158:BR159"/>
    <mergeCell ref="BS158:BS159"/>
    <mergeCell ref="BT158:BT159"/>
    <mergeCell ref="BU158:BU159"/>
    <mergeCell ref="BV158:BV159"/>
    <mergeCell ref="BW158:BW159"/>
    <mergeCell ref="BL158:BL159"/>
    <mergeCell ref="BM158:BM159"/>
    <mergeCell ref="BN158:BN159"/>
    <mergeCell ref="BO158:BO159"/>
    <mergeCell ref="BP158:BP159"/>
    <mergeCell ref="BQ158:BQ159"/>
    <mergeCell ref="BF158:BF159"/>
    <mergeCell ref="BG158:BG159"/>
    <mergeCell ref="BH158:BH159"/>
    <mergeCell ref="BI158:BI159"/>
    <mergeCell ref="BJ158:BJ159"/>
    <mergeCell ref="BK158:BK159"/>
    <mergeCell ref="AZ158:AZ159"/>
    <mergeCell ref="BA158:BA159"/>
    <mergeCell ref="BB158:BB159"/>
    <mergeCell ref="BC158:BC159"/>
    <mergeCell ref="BD158:BD159"/>
    <mergeCell ref="BE158:BE159"/>
    <mergeCell ref="DZ156:DZ157"/>
    <mergeCell ref="AQ158:AQ159"/>
    <mergeCell ref="AR158:AR159"/>
    <mergeCell ref="AS158:AS159"/>
    <mergeCell ref="AT158:AT159"/>
    <mergeCell ref="AU158:AU159"/>
    <mergeCell ref="AV158:AV159"/>
    <mergeCell ref="AW158:AW159"/>
    <mergeCell ref="AX158:AX159"/>
    <mergeCell ref="AY158:AY159"/>
    <mergeCell ref="DT156:DT157"/>
    <mergeCell ref="DU156:DU157"/>
    <mergeCell ref="DV156:DV157"/>
    <mergeCell ref="DW156:DW157"/>
    <mergeCell ref="DX156:DX157"/>
    <mergeCell ref="DY156:DY157"/>
    <mergeCell ref="DN156:DN157"/>
    <mergeCell ref="DO156:DO157"/>
    <mergeCell ref="DP156:DP157"/>
    <mergeCell ref="DQ156:DQ157"/>
    <mergeCell ref="DR156:DR157"/>
    <mergeCell ref="DS156:DS157"/>
    <mergeCell ref="DH156:DH157"/>
    <mergeCell ref="DI156:DI157"/>
    <mergeCell ref="DJ156:DJ157"/>
    <mergeCell ref="DK156:DK157"/>
    <mergeCell ref="DL156:DL157"/>
    <mergeCell ref="DM156:DM157"/>
    <mergeCell ref="DB156:DB157"/>
    <mergeCell ref="DC156:DC157"/>
    <mergeCell ref="DD156:DD157"/>
    <mergeCell ref="DE156:DE157"/>
    <mergeCell ref="DF156:DF157"/>
    <mergeCell ref="DG156:DG157"/>
    <mergeCell ref="CV156:CV157"/>
    <mergeCell ref="CW156:CW157"/>
    <mergeCell ref="CX156:CX157"/>
    <mergeCell ref="CY156:CY157"/>
    <mergeCell ref="CZ156:CZ157"/>
    <mergeCell ref="DA156:DA157"/>
    <mergeCell ref="CP156:CP157"/>
    <mergeCell ref="CQ156:CQ157"/>
    <mergeCell ref="CR156:CR157"/>
    <mergeCell ref="CS156:CS157"/>
    <mergeCell ref="CT156:CT157"/>
    <mergeCell ref="CU156:CU157"/>
    <mergeCell ref="CJ156:CJ157"/>
    <mergeCell ref="CK156:CK157"/>
    <mergeCell ref="CL156:CL157"/>
    <mergeCell ref="CM156:CM157"/>
    <mergeCell ref="CN156:CN157"/>
    <mergeCell ref="CO156:CO157"/>
    <mergeCell ref="CD156:CD157"/>
    <mergeCell ref="CE156:CE157"/>
    <mergeCell ref="CF156:CF157"/>
    <mergeCell ref="CG156:CG157"/>
    <mergeCell ref="CH156:CH157"/>
    <mergeCell ref="CI156:CI157"/>
    <mergeCell ref="BX156:BX157"/>
    <mergeCell ref="BY156:BY157"/>
    <mergeCell ref="BZ156:BZ157"/>
    <mergeCell ref="CA156:CA157"/>
    <mergeCell ref="CB156:CB157"/>
    <mergeCell ref="CC156:CC157"/>
    <mergeCell ref="BR156:BR157"/>
    <mergeCell ref="BS156:BS157"/>
    <mergeCell ref="BT156:BT157"/>
    <mergeCell ref="BU156:BU157"/>
    <mergeCell ref="BV156:BV157"/>
    <mergeCell ref="BW156:BW157"/>
    <mergeCell ref="BL156:BL157"/>
    <mergeCell ref="BM156:BM157"/>
    <mergeCell ref="BN156:BN157"/>
    <mergeCell ref="BO156:BO157"/>
    <mergeCell ref="BP156:BP157"/>
    <mergeCell ref="BQ156:BQ157"/>
    <mergeCell ref="BF156:BF157"/>
    <mergeCell ref="BG156:BG157"/>
    <mergeCell ref="BH156:BH157"/>
    <mergeCell ref="BI156:BI157"/>
    <mergeCell ref="BJ156:BJ157"/>
    <mergeCell ref="BK156:BK157"/>
    <mergeCell ref="AZ156:AZ157"/>
    <mergeCell ref="BA156:BA157"/>
    <mergeCell ref="BB156:BB157"/>
    <mergeCell ref="BC156:BC157"/>
    <mergeCell ref="BD156:BD157"/>
    <mergeCell ref="BE156:BE157"/>
    <mergeCell ref="DZ154:DZ155"/>
    <mergeCell ref="AQ156:AQ157"/>
    <mergeCell ref="AR156:AR157"/>
    <mergeCell ref="AS156:AS157"/>
    <mergeCell ref="AT156:AT157"/>
    <mergeCell ref="AU156:AU157"/>
    <mergeCell ref="AV156:AV157"/>
    <mergeCell ref="AW156:AW157"/>
    <mergeCell ref="AX156:AX157"/>
    <mergeCell ref="AY156:AY157"/>
    <mergeCell ref="DT154:DT155"/>
    <mergeCell ref="DU154:DU155"/>
    <mergeCell ref="DV154:DV155"/>
    <mergeCell ref="DW154:DW155"/>
    <mergeCell ref="DX154:DX155"/>
    <mergeCell ref="DY154:DY155"/>
    <mergeCell ref="DN154:DN155"/>
    <mergeCell ref="DO154:DO155"/>
    <mergeCell ref="DP154:DP155"/>
    <mergeCell ref="DQ154:DQ155"/>
    <mergeCell ref="DR154:DR155"/>
    <mergeCell ref="DS154:DS155"/>
    <mergeCell ref="DH154:DH155"/>
    <mergeCell ref="DI154:DI155"/>
    <mergeCell ref="DJ154:DJ155"/>
    <mergeCell ref="DK154:DK155"/>
    <mergeCell ref="DL154:DL155"/>
    <mergeCell ref="DM154:DM155"/>
    <mergeCell ref="DB154:DB155"/>
    <mergeCell ref="DC154:DC155"/>
    <mergeCell ref="DD154:DD155"/>
    <mergeCell ref="DE154:DE155"/>
    <mergeCell ref="DF154:DF155"/>
    <mergeCell ref="DG154:DG155"/>
    <mergeCell ref="CV154:CV155"/>
    <mergeCell ref="CW154:CW155"/>
    <mergeCell ref="CX154:CX155"/>
    <mergeCell ref="CY154:CY155"/>
    <mergeCell ref="CZ154:CZ155"/>
    <mergeCell ref="DA154:DA155"/>
    <mergeCell ref="CP154:CP155"/>
    <mergeCell ref="CQ154:CQ155"/>
    <mergeCell ref="CR154:CR155"/>
    <mergeCell ref="CS154:CS155"/>
    <mergeCell ref="CT154:CT155"/>
    <mergeCell ref="CU154:CU155"/>
    <mergeCell ref="CJ154:CJ155"/>
    <mergeCell ref="CK154:CK155"/>
    <mergeCell ref="CL154:CL155"/>
    <mergeCell ref="CM154:CM155"/>
    <mergeCell ref="CN154:CN155"/>
    <mergeCell ref="CO154:CO155"/>
    <mergeCell ref="CD154:CD155"/>
    <mergeCell ref="CE154:CE155"/>
    <mergeCell ref="CF154:CF155"/>
    <mergeCell ref="CG154:CG155"/>
    <mergeCell ref="CH154:CH155"/>
    <mergeCell ref="CI154:CI155"/>
    <mergeCell ref="BX154:BX155"/>
    <mergeCell ref="BY154:BY155"/>
    <mergeCell ref="BZ154:BZ155"/>
    <mergeCell ref="CA154:CA155"/>
    <mergeCell ref="CB154:CB155"/>
    <mergeCell ref="CC154:CC155"/>
    <mergeCell ref="BR154:BR155"/>
    <mergeCell ref="BS154:BS155"/>
    <mergeCell ref="BT154:BT155"/>
    <mergeCell ref="BU154:BU155"/>
    <mergeCell ref="BV154:BV155"/>
    <mergeCell ref="BW154:BW155"/>
    <mergeCell ref="BL154:BL155"/>
    <mergeCell ref="BM154:BM155"/>
    <mergeCell ref="BN154:BN155"/>
    <mergeCell ref="BO154:BO155"/>
    <mergeCell ref="BP154:BP155"/>
    <mergeCell ref="BQ154:BQ155"/>
    <mergeCell ref="BF154:BF155"/>
    <mergeCell ref="BG154:BG155"/>
    <mergeCell ref="BH154:BH155"/>
    <mergeCell ref="BI154:BI155"/>
    <mergeCell ref="BJ154:BJ155"/>
    <mergeCell ref="BK154:BK155"/>
    <mergeCell ref="AZ154:AZ155"/>
    <mergeCell ref="BA154:BA155"/>
    <mergeCell ref="BB154:BB155"/>
    <mergeCell ref="BC154:BC155"/>
    <mergeCell ref="BD154:BD155"/>
    <mergeCell ref="BE154:BE155"/>
    <mergeCell ref="DZ152:DZ153"/>
    <mergeCell ref="AQ154:AQ155"/>
    <mergeCell ref="AR154:AR155"/>
    <mergeCell ref="AS154:AS155"/>
    <mergeCell ref="AT154:AT155"/>
    <mergeCell ref="AU154:AU155"/>
    <mergeCell ref="AV154:AV155"/>
    <mergeCell ref="AW154:AW155"/>
    <mergeCell ref="AX154:AX155"/>
    <mergeCell ref="AY154:AY155"/>
    <mergeCell ref="DT152:DT153"/>
    <mergeCell ref="DU152:DU153"/>
    <mergeCell ref="DV152:DV153"/>
    <mergeCell ref="DW152:DW153"/>
    <mergeCell ref="DX152:DX153"/>
    <mergeCell ref="DY152:DY153"/>
    <mergeCell ref="DN152:DN153"/>
    <mergeCell ref="DO152:DO153"/>
    <mergeCell ref="DP152:DP153"/>
    <mergeCell ref="DQ152:DQ153"/>
    <mergeCell ref="DR152:DR153"/>
    <mergeCell ref="DS152:DS153"/>
    <mergeCell ref="DH152:DH153"/>
    <mergeCell ref="DI152:DI153"/>
    <mergeCell ref="DJ152:DJ153"/>
    <mergeCell ref="DK152:DK153"/>
    <mergeCell ref="DL152:DL153"/>
    <mergeCell ref="DM152:DM153"/>
    <mergeCell ref="DB152:DB153"/>
    <mergeCell ref="DC152:DC153"/>
    <mergeCell ref="DD152:DD153"/>
    <mergeCell ref="DE152:DE153"/>
    <mergeCell ref="DF152:DF153"/>
    <mergeCell ref="DG152:DG153"/>
    <mergeCell ref="CV152:CV153"/>
    <mergeCell ref="CW152:CW153"/>
    <mergeCell ref="CX152:CX153"/>
    <mergeCell ref="CY152:CY153"/>
    <mergeCell ref="CZ152:CZ153"/>
    <mergeCell ref="DA152:DA153"/>
    <mergeCell ref="CP152:CP153"/>
    <mergeCell ref="CQ152:CQ153"/>
    <mergeCell ref="CR152:CR153"/>
    <mergeCell ref="CS152:CS153"/>
    <mergeCell ref="CT152:CT153"/>
    <mergeCell ref="CU152:CU153"/>
    <mergeCell ref="CJ152:CJ153"/>
    <mergeCell ref="CK152:CK153"/>
    <mergeCell ref="CL152:CL153"/>
    <mergeCell ref="CM152:CM153"/>
    <mergeCell ref="CN152:CN153"/>
    <mergeCell ref="CO152:CO153"/>
    <mergeCell ref="CD152:CD153"/>
    <mergeCell ref="CE152:CE153"/>
    <mergeCell ref="CF152:CF153"/>
    <mergeCell ref="CG152:CG153"/>
    <mergeCell ref="CH152:CH153"/>
    <mergeCell ref="CI152:CI153"/>
    <mergeCell ref="BX152:BX153"/>
    <mergeCell ref="BY152:BY153"/>
    <mergeCell ref="BZ152:BZ153"/>
    <mergeCell ref="CA152:CA153"/>
    <mergeCell ref="CB152:CB153"/>
    <mergeCell ref="CC152:CC153"/>
    <mergeCell ref="BR152:BR153"/>
    <mergeCell ref="BS152:BS153"/>
    <mergeCell ref="BT152:BT153"/>
    <mergeCell ref="BU152:BU153"/>
    <mergeCell ref="BV152:BV153"/>
    <mergeCell ref="BW152:BW153"/>
    <mergeCell ref="BL152:BL153"/>
    <mergeCell ref="BM152:BM153"/>
    <mergeCell ref="BN152:BN153"/>
    <mergeCell ref="BO152:BO153"/>
    <mergeCell ref="BP152:BP153"/>
    <mergeCell ref="BQ152:BQ153"/>
    <mergeCell ref="BF152:BF153"/>
    <mergeCell ref="BG152:BG153"/>
    <mergeCell ref="BH152:BH153"/>
    <mergeCell ref="BI152:BI153"/>
    <mergeCell ref="BJ152:BJ153"/>
    <mergeCell ref="BK152:BK153"/>
    <mergeCell ref="AZ152:AZ153"/>
    <mergeCell ref="BA152:BA153"/>
    <mergeCell ref="BB152:BB153"/>
    <mergeCell ref="BC152:BC153"/>
    <mergeCell ref="BD152:BD153"/>
    <mergeCell ref="BE152:BE153"/>
    <mergeCell ref="DZ150:DZ151"/>
    <mergeCell ref="AQ152:AQ153"/>
    <mergeCell ref="AR152:AR153"/>
    <mergeCell ref="AS152:AS153"/>
    <mergeCell ref="AT152:AT153"/>
    <mergeCell ref="AU152:AU153"/>
    <mergeCell ref="AV152:AV153"/>
    <mergeCell ref="AW152:AW153"/>
    <mergeCell ref="AX152:AX153"/>
    <mergeCell ref="AY152:AY153"/>
    <mergeCell ref="DT150:DT151"/>
    <mergeCell ref="DU150:DU151"/>
    <mergeCell ref="DV150:DV151"/>
    <mergeCell ref="DW150:DW151"/>
    <mergeCell ref="DX150:DX151"/>
    <mergeCell ref="DY150:DY151"/>
    <mergeCell ref="DN150:DN151"/>
    <mergeCell ref="DO150:DO151"/>
    <mergeCell ref="DP150:DP151"/>
    <mergeCell ref="DQ150:DQ151"/>
    <mergeCell ref="DR150:DR151"/>
    <mergeCell ref="DS150:DS151"/>
    <mergeCell ref="DH150:DH151"/>
    <mergeCell ref="DI150:DI151"/>
    <mergeCell ref="DJ150:DJ151"/>
    <mergeCell ref="DK150:DK151"/>
    <mergeCell ref="DL150:DL151"/>
    <mergeCell ref="DM150:DM151"/>
    <mergeCell ref="DB150:DB151"/>
    <mergeCell ref="DC150:DC151"/>
    <mergeCell ref="DD150:DD151"/>
    <mergeCell ref="DE150:DE151"/>
    <mergeCell ref="DF150:DF151"/>
    <mergeCell ref="DG150:DG151"/>
    <mergeCell ref="CV150:CV151"/>
    <mergeCell ref="CW150:CW151"/>
    <mergeCell ref="CX150:CX151"/>
    <mergeCell ref="CY150:CY151"/>
    <mergeCell ref="CZ150:CZ151"/>
    <mergeCell ref="DA150:DA151"/>
    <mergeCell ref="CP150:CP151"/>
    <mergeCell ref="CQ150:CQ151"/>
    <mergeCell ref="CR150:CR151"/>
    <mergeCell ref="CS150:CS151"/>
    <mergeCell ref="CT150:CT151"/>
    <mergeCell ref="CU150:CU151"/>
    <mergeCell ref="CJ150:CJ151"/>
    <mergeCell ref="CK150:CK151"/>
    <mergeCell ref="CL150:CL151"/>
    <mergeCell ref="CM150:CM151"/>
    <mergeCell ref="CN150:CN151"/>
    <mergeCell ref="CO150:CO151"/>
    <mergeCell ref="CD150:CD151"/>
    <mergeCell ref="CE150:CE151"/>
    <mergeCell ref="CF150:CF151"/>
    <mergeCell ref="CG150:CG151"/>
    <mergeCell ref="CH150:CH151"/>
    <mergeCell ref="CI150:CI151"/>
    <mergeCell ref="BX150:BX151"/>
    <mergeCell ref="BY150:BY151"/>
    <mergeCell ref="BZ150:BZ151"/>
    <mergeCell ref="CA150:CA151"/>
    <mergeCell ref="CB150:CB151"/>
    <mergeCell ref="CC150:CC151"/>
    <mergeCell ref="BR150:BR151"/>
    <mergeCell ref="BS150:BS151"/>
    <mergeCell ref="BT150:BT151"/>
    <mergeCell ref="BU150:BU151"/>
    <mergeCell ref="BV150:BV151"/>
    <mergeCell ref="BW150:BW151"/>
    <mergeCell ref="BL150:BL151"/>
    <mergeCell ref="BM150:BM151"/>
    <mergeCell ref="BN150:BN151"/>
    <mergeCell ref="BO150:BO151"/>
    <mergeCell ref="BP150:BP151"/>
    <mergeCell ref="BQ150:BQ151"/>
    <mergeCell ref="BF150:BF151"/>
    <mergeCell ref="BG150:BG151"/>
    <mergeCell ref="BH150:BH151"/>
    <mergeCell ref="BI150:BI151"/>
    <mergeCell ref="BJ150:BJ151"/>
    <mergeCell ref="BK150:BK151"/>
    <mergeCell ref="AZ150:AZ151"/>
    <mergeCell ref="BA150:BA151"/>
    <mergeCell ref="BB150:BB151"/>
    <mergeCell ref="BC150:BC151"/>
    <mergeCell ref="BD150:BD151"/>
    <mergeCell ref="BE150:BE151"/>
    <mergeCell ref="DZ148:DZ149"/>
    <mergeCell ref="AQ150:AQ151"/>
    <mergeCell ref="AR150:AR151"/>
    <mergeCell ref="AS150:AS151"/>
    <mergeCell ref="AT150:AT151"/>
    <mergeCell ref="AU150:AU151"/>
    <mergeCell ref="AV150:AV151"/>
    <mergeCell ref="AW150:AW151"/>
    <mergeCell ref="AX150:AX151"/>
    <mergeCell ref="AY150:AY151"/>
    <mergeCell ref="DT148:DT149"/>
    <mergeCell ref="DU148:DU149"/>
    <mergeCell ref="DV148:DV149"/>
    <mergeCell ref="DW148:DW149"/>
    <mergeCell ref="DX148:DX149"/>
    <mergeCell ref="DY148:DY149"/>
    <mergeCell ref="DN148:DN149"/>
    <mergeCell ref="DO148:DO149"/>
    <mergeCell ref="DP148:DP149"/>
    <mergeCell ref="DQ148:DQ149"/>
    <mergeCell ref="DR148:DR149"/>
    <mergeCell ref="DS148:DS149"/>
    <mergeCell ref="DH148:DH149"/>
    <mergeCell ref="DI148:DI149"/>
    <mergeCell ref="DJ148:DJ149"/>
    <mergeCell ref="DK148:DK149"/>
    <mergeCell ref="DL148:DL149"/>
    <mergeCell ref="DM148:DM149"/>
    <mergeCell ref="DB148:DB149"/>
    <mergeCell ref="DC148:DC149"/>
    <mergeCell ref="DD148:DD149"/>
    <mergeCell ref="DE148:DE149"/>
    <mergeCell ref="DF148:DF149"/>
    <mergeCell ref="DG148:DG149"/>
    <mergeCell ref="CV148:CV149"/>
    <mergeCell ref="CW148:CW149"/>
    <mergeCell ref="CX148:CX149"/>
    <mergeCell ref="CY148:CY149"/>
    <mergeCell ref="CZ148:CZ149"/>
    <mergeCell ref="DA148:DA149"/>
    <mergeCell ref="CP148:CP149"/>
    <mergeCell ref="CQ148:CQ149"/>
    <mergeCell ref="CR148:CR149"/>
    <mergeCell ref="CS148:CS149"/>
    <mergeCell ref="CT148:CT149"/>
    <mergeCell ref="CU148:CU149"/>
    <mergeCell ref="CJ148:CJ149"/>
    <mergeCell ref="CK148:CK149"/>
    <mergeCell ref="CL148:CL149"/>
    <mergeCell ref="CM148:CM149"/>
    <mergeCell ref="CN148:CN149"/>
    <mergeCell ref="CO148:CO149"/>
    <mergeCell ref="CD148:CD149"/>
    <mergeCell ref="CE148:CE149"/>
    <mergeCell ref="CF148:CF149"/>
    <mergeCell ref="CG148:CG149"/>
    <mergeCell ref="CH148:CH149"/>
    <mergeCell ref="CI148:CI149"/>
    <mergeCell ref="BX148:BX149"/>
    <mergeCell ref="BY148:BY149"/>
    <mergeCell ref="BZ148:BZ149"/>
    <mergeCell ref="CA148:CA149"/>
    <mergeCell ref="CB148:CB149"/>
    <mergeCell ref="CC148:CC149"/>
    <mergeCell ref="BR148:BR149"/>
    <mergeCell ref="BS148:BS149"/>
    <mergeCell ref="BT148:BT149"/>
    <mergeCell ref="BU148:BU149"/>
    <mergeCell ref="BV148:BV149"/>
    <mergeCell ref="BW148:BW149"/>
    <mergeCell ref="BL148:BL149"/>
    <mergeCell ref="BM148:BM149"/>
    <mergeCell ref="BN148:BN149"/>
    <mergeCell ref="BO148:BO149"/>
    <mergeCell ref="BP148:BP149"/>
    <mergeCell ref="BQ148:BQ149"/>
    <mergeCell ref="BF148:BF149"/>
    <mergeCell ref="BG148:BG149"/>
    <mergeCell ref="BH148:BH149"/>
    <mergeCell ref="BI148:BI149"/>
    <mergeCell ref="BJ148:BJ149"/>
    <mergeCell ref="BK148:BK149"/>
    <mergeCell ref="AZ148:AZ149"/>
    <mergeCell ref="BA148:BA149"/>
    <mergeCell ref="BB148:BB149"/>
    <mergeCell ref="BC148:BC149"/>
    <mergeCell ref="BD148:BD149"/>
    <mergeCell ref="BE148:BE149"/>
    <mergeCell ref="DZ146:DZ147"/>
    <mergeCell ref="AQ148:AQ149"/>
    <mergeCell ref="AR148:AR149"/>
    <mergeCell ref="AS148:AS149"/>
    <mergeCell ref="AT148:AT149"/>
    <mergeCell ref="AU148:AU149"/>
    <mergeCell ref="AV148:AV149"/>
    <mergeCell ref="AW148:AW149"/>
    <mergeCell ref="AX148:AX149"/>
    <mergeCell ref="AY148:AY149"/>
    <mergeCell ref="DT146:DT147"/>
    <mergeCell ref="DU146:DU147"/>
    <mergeCell ref="DV146:DV147"/>
    <mergeCell ref="DW146:DW147"/>
    <mergeCell ref="DX146:DX147"/>
    <mergeCell ref="DY146:DY147"/>
    <mergeCell ref="DN146:DN147"/>
    <mergeCell ref="DO146:DO147"/>
    <mergeCell ref="DP146:DP147"/>
    <mergeCell ref="DQ146:DQ147"/>
    <mergeCell ref="DR146:DR147"/>
    <mergeCell ref="DS146:DS147"/>
    <mergeCell ref="DH146:DH147"/>
    <mergeCell ref="DI146:DI147"/>
    <mergeCell ref="DJ146:DJ147"/>
    <mergeCell ref="DK146:DK147"/>
    <mergeCell ref="DL146:DL147"/>
    <mergeCell ref="DM146:DM147"/>
    <mergeCell ref="DB146:DB147"/>
    <mergeCell ref="DC146:DC147"/>
    <mergeCell ref="DD146:DD147"/>
    <mergeCell ref="DE146:DE147"/>
    <mergeCell ref="DF146:DF147"/>
    <mergeCell ref="DG146:DG147"/>
    <mergeCell ref="CV146:CV147"/>
    <mergeCell ref="CW146:CW147"/>
    <mergeCell ref="CX146:CX147"/>
    <mergeCell ref="CY146:CY147"/>
    <mergeCell ref="CZ146:CZ147"/>
    <mergeCell ref="DA146:DA147"/>
    <mergeCell ref="CP146:CP147"/>
    <mergeCell ref="CQ146:CQ147"/>
    <mergeCell ref="CR146:CR147"/>
    <mergeCell ref="CS146:CS147"/>
    <mergeCell ref="CT146:CT147"/>
    <mergeCell ref="CU146:CU147"/>
    <mergeCell ref="CJ146:CJ147"/>
    <mergeCell ref="CK146:CK147"/>
    <mergeCell ref="CL146:CL147"/>
    <mergeCell ref="CM146:CM147"/>
    <mergeCell ref="CN146:CN147"/>
    <mergeCell ref="CO146:CO147"/>
    <mergeCell ref="CD146:CD147"/>
    <mergeCell ref="CE146:CE147"/>
    <mergeCell ref="CF146:CF147"/>
    <mergeCell ref="CG146:CG147"/>
    <mergeCell ref="CH146:CH147"/>
    <mergeCell ref="CI146:CI147"/>
    <mergeCell ref="BX146:BX147"/>
    <mergeCell ref="BY146:BY147"/>
    <mergeCell ref="BZ146:BZ147"/>
    <mergeCell ref="CA146:CA147"/>
    <mergeCell ref="CB146:CB147"/>
    <mergeCell ref="CC146:CC147"/>
    <mergeCell ref="BR146:BR147"/>
    <mergeCell ref="BS146:BS147"/>
    <mergeCell ref="BT146:BT147"/>
    <mergeCell ref="BU146:BU147"/>
    <mergeCell ref="BV146:BV147"/>
    <mergeCell ref="BW146:BW147"/>
    <mergeCell ref="BL146:BL147"/>
    <mergeCell ref="BM146:BM147"/>
    <mergeCell ref="BN146:BN147"/>
    <mergeCell ref="BO146:BO147"/>
    <mergeCell ref="BP146:BP147"/>
    <mergeCell ref="BQ146:BQ147"/>
    <mergeCell ref="BF146:BF147"/>
    <mergeCell ref="BG146:BG147"/>
    <mergeCell ref="BH146:BH147"/>
    <mergeCell ref="BI146:BI147"/>
    <mergeCell ref="BJ146:BJ147"/>
    <mergeCell ref="BK146:BK147"/>
    <mergeCell ref="AZ146:AZ147"/>
    <mergeCell ref="BA146:BA147"/>
    <mergeCell ref="BB146:BB147"/>
    <mergeCell ref="BC146:BC147"/>
    <mergeCell ref="BD146:BD147"/>
    <mergeCell ref="BE146:BE147"/>
    <mergeCell ref="DZ144:DZ145"/>
    <mergeCell ref="AQ146:AQ147"/>
    <mergeCell ref="AR146:AR147"/>
    <mergeCell ref="AS146:AS147"/>
    <mergeCell ref="AT146:AT147"/>
    <mergeCell ref="AU146:AU147"/>
    <mergeCell ref="AV146:AV147"/>
    <mergeCell ref="AW146:AW147"/>
    <mergeCell ref="AX146:AX147"/>
    <mergeCell ref="AY146:AY147"/>
    <mergeCell ref="DT144:DT145"/>
    <mergeCell ref="DU144:DU145"/>
    <mergeCell ref="DV144:DV145"/>
    <mergeCell ref="DW144:DW145"/>
    <mergeCell ref="DX144:DX145"/>
    <mergeCell ref="DY144:DY145"/>
    <mergeCell ref="DN144:DN145"/>
    <mergeCell ref="DO144:DO145"/>
    <mergeCell ref="DP144:DP145"/>
    <mergeCell ref="DQ144:DQ145"/>
    <mergeCell ref="DR144:DR145"/>
    <mergeCell ref="DS144:DS145"/>
    <mergeCell ref="DH144:DH145"/>
    <mergeCell ref="DI144:DI145"/>
    <mergeCell ref="DJ144:DJ145"/>
    <mergeCell ref="DK144:DK145"/>
    <mergeCell ref="DL144:DL145"/>
    <mergeCell ref="DM144:DM145"/>
    <mergeCell ref="DB144:DB145"/>
    <mergeCell ref="DC144:DC145"/>
    <mergeCell ref="DD144:DD145"/>
    <mergeCell ref="DE144:DE145"/>
    <mergeCell ref="DF144:DF145"/>
    <mergeCell ref="DG144:DG145"/>
    <mergeCell ref="CV144:CV145"/>
    <mergeCell ref="CW144:CW145"/>
    <mergeCell ref="CX144:CX145"/>
    <mergeCell ref="CY144:CY145"/>
    <mergeCell ref="CZ144:CZ145"/>
    <mergeCell ref="DA144:DA145"/>
    <mergeCell ref="CP144:CP145"/>
    <mergeCell ref="CQ144:CQ145"/>
    <mergeCell ref="CR144:CR145"/>
    <mergeCell ref="CS144:CS145"/>
    <mergeCell ref="CT144:CT145"/>
    <mergeCell ref="CU144:CU145"/>
    <mergeCell ref="CJ144:CJ145"/>
    <mergeCell ref="CK144:CK145"/>
    <mergeCell ref="CL144:CL145"/>
    <mergeCell ref="CM144:CM145"/>
    <mergeCell ref="CN144:CN145"/>
    <mergeCell ref="CO144:CO145"/>
    <mergeCell ref="CD144:CD145"/>
    <mergeCell ref="CE144:CE145"/>
    <mergeCell ref="CF144:CF145"/>
    <mergeCell ref="CG144:CG145"/>
    <mergeCell ref="CH144:CH145"/>
    <mergeCell ref="CI144:CI145"/>
    <mergeCell ref="BX144:BX145"/>
    <mergeCell ref="BY144:BY145"/>
    <mergeCell ref="BZ144:BZ145"/>
    <mergeCell ref="CA144:CA145"/>
    <mergeCell ref="CB144:CB145"/>
    <mergeCell ref="CC144:CC145"/>
    <mergeCell ref="BR144:BR145"/>
    <mergeCell ref="BS144:BS145"/>
    <mergeCell ref="BT144:BT145"/>
    <mergeCell ref="BU144:BU145"/>
    <mergeCell ref="BV144:BV145"/>
    <mergeCell ref="BW144:BW145"/>
    <mergeCell ref="BL144:BL145"/>
    <mergeCell ref="BM144:BM145"/>
    <mergeCell ref="BN144:BN145"/>
    <mergeCell ref="BO144:BO145"/>
    <mergeCell ref="BP144:BP145"/>
    <mergeCell ref="BQ144:BQ145"/>
    <mergeCell ref="BF144:BF145"/>
    <mergeCell ref="BG144:BG145"/>
    <mergeCell ref="BH144:BH145"/>
    <mergeCell ref="BI144:BI145"/>
    <mergeCell ref="BJ144:BJ145"/>
    <mergeCell ref="BK144:BK145"/>
    <mergeCell ref="AZ144:AZ145"/>
    <mergeCell ref="BA144:BA145"/>
    <mergeCell ref="BB144:BB145"/>
    <mergeCell ref="BC144:BC145"/>
    <mergeCell ref="BD144:BD145"/>
    <mergeCell ref="BE144:BE145"/>
    <mergeCell ref="DZ142:DZ143"/>
    <mergeCell ref="AQ144:AQ145"/>
    <mergeCell ref="AR144:AR145"/>
    <mergeCell ref="AS144:AS145"/>
    <mergeCell ref="AT144:AT145"/>
    <mergeCell ref="AU144:AU145"/>
    <mergeCell ref="AV144:AV145"/>
    <mergeCell ref="AW144:AW145"/>
    <mergeCell ref="AX144:AX145"/>
    <mergeCell ref="AY144:AY145"/>
    <mergeCell ref="DT142:DT143"/>
    <mergeCell ref="DU142:DU143"/>
    <mergeCell ref="DV142:DV143"/>
    <mergeCell ref="DW142:DW143"/>
    <mergeCell ref="DX142:DX143"/>
    <mergeCell ref="DY142:DY143"/>
    <mergeCell ref="DN142:DN143"/>
    <mergeCell ref="DO142:DO143"/>
    <mergeCell ref="DP142:DP143"/>
    <mergeCell ref="DQ142:DQ143"/>
    <mergeCell ref="DR142:DR143"/>
    <mergeCell ref="DS142:DS143"/>
    <mergeCell ref="DH142:DH143"/>
    <mergeCell ref="DI142:DI143"/>
    <mergeCell ref="DJ142:DJ143"/>
    <mergeCell ref="DK142:DK143"/>
    <mergeCell ref="DL142:DL143"/>
    <mergeCell ref="DM142:DM143"/>
    <mergeCell ref="DB142:DB143"/>
    <mergeCell ref="DC142:DC143"/>
    <mergeCell ref="DD142:DD143"/>
    <mergeCell ref="DE142:DE143"/>
    <mergeCell ref="DF142:DF143"/>
    <mergeCell ref="DG142:DG143"/>
    <mergeCell ref="CV142:CV143"/>
    <mergeCell ref="CW142:CW143"/>
    <mergeCell ref="CX142:CX143"/>
    <mergeCell ref="CY142:CY143"/>
    <mergeCell ref="CZ142:CZ143"/>
    <mergeCell ref="DA142:DA143"/>
    <mergeCell ref="CP142:CP143"/>
    <mergeCell ref="CQ142:CQ143"/>
    <mergeCell ref="CR142:CR143"/>
    <mergeCell ref="CS142:CS143"/>
    <mergeCell ref="CT142:CT143"/>
    <mergeCell ref="CU142:CU143"/>
    <mergeCell ref="CJ142:CJ143"/>
    <mergeCell ref="CK142:CK143"/>
    <mergeCell ref="CL142:CL143"/>
    <mergeCell ref="CM142:CM143"/>
    <mergeCell ref="CN142:CN143"/>
    <mergeCell ref="CO142:CO143"/>
    <mergeCell ref="CD142:CD143"/>
    <mergeCell ref="CE142:CE143"/>
    <mergeCell ref="CF142:CF143"/>
    <mergeCell ref="CG142:CG143"/>
    <mergeCell ref="CH142:CH143"/>
    <mergeCell ref="CI142:CI143"/>
    <mergeCell ref="BX142:BX143"/>
    <mergeCell ref="BY142:BY143"/>
    <mergeCell ref="BZ142:BZ143"/>
    <mergeCell ref="CA142:CA143"/>
    <mergeCell ref="CB142:CB143"/>
    <mergeCell ref="CC142:CC143"/>
    <mergeCell ref="BR142:BR143"/>
    <mergeCell ref="BS142:BS143"/>
    <mergeCell ref="BT142:BT143"/>
    <mergeCell ref="BU142:BU143"/>
    <mergeCell ref="BV142:BV143"/>
    <mergeCell ref="BW142:BW143"/>
    <mergeCell ref="BL142:BL143"/>
    <mergeCell ref="BM142:BM143"/>
    <mergeCell ref="BN142:BN143"/>
    <mergeCell ref="BO142:BO143"/>
    <mergeCell ref="BP142:BP143"/>
    <mergeCell ref="BQ142:BQ143"/>
    <mergeCell ref="BF142:BF143"/>
    <mergeCell ref="BG142:BG143"/>
    <mergeCell ref="BH142:BH143"/>
    <mergeCell ref="BI142:BI143"/>
    <mergeCell ref="BJ142:BJ143"/>
    <mergeCell ref="BK142:BK143"/>
    <mergeCell ref="AZ142:AZ143"/>
    <mergeCell ref="BA142:BA143"/>
    <mergeCell ref="BB142:BB143"/>
    <mergeCell ref="BC142:BC143"/>
    <mergeCell ref="BD142:BD143"/>
    <mergeCell ref="BE142:BE143"/>
    <mergeCell ref="DZ140:DZ141"/>
    <mergeCell ref="AQ142:AQ143"/>
    <mergeCell ref="AR142:AR143"/>
    <mergeCell ref="AS142:AS143"/>
    <mergeCell ref="AT142:AT143"/>
    <mergeCell ref="AU142:AU143"/>
    <mergeCell ref="AV142:AV143"/>
    <mergeCell ref="AW142:AW143"/>
    <mergeCell ref="AX142:AX143"/>
    <mergeCell ref="AY142:AY143"/>
    <mergeCell ref="DT140:DT141"/>
    <mergeCell ref="DU140:DU141"/>
    <mergeCell ref="DV140:DV141"/>
    <mergeCell ref="DW140:DW141"/>
    <mergeCell ref="DX140:DX141"/>
    <mergeCell ref="DY140:DY141"/>
    <mergeCell ref="DN140:DN141"/>
    <mergeCell ref="DO140:DO141"/>
    <mergeCell ref="DP140:DP141"/>
    <mergeCell ref="DQ140:DQ141"/>
    <mergeCell ref="DR140:DR141"/>
    <mergeCell ref="DS140:DS141"/>
    <mergeCell ref="DH140:DH141"/>
    <mergeCell ref="DI140:DI141"/>
    <mergeCell ref="DJ140:DJ141"/>
    <mergeCell ref="DK140:DK141"/>
    <mergeCell ref="DL140:DL141"/>
    <mergeCell ref="DM140:DM141"/>
    <mergeCell ref="DB140:DB141"/>
    <mergeCell ref="DC140:DC141"/>
    <mergeCell ref="DD140:DD141"/>
    <mergeCell ref="DE140:DE141"/>
    <mergeCell ref="DF140:DF141"/>
    <mergeCell ref="DG140:DG141"/>
    <mergeCell ref="CV140:CV141"/>
    <mergeCell ref="CW140:CW141"/>
    <mergeCell ref="CX140:CX141"/>
    <mergeCell ref="CY140:CY141"/>
    <mergeCell ref="CZ140:CZ141"/>
    <mergeCell ref="DA140:DA141"/>
    <mergeCell ref="CP140:CP141"/>
    <mergeCell ref="CQ140:CQ141"/>
    <mergeCell ref="CR140:CR141"/>
    <mergeCell ref="CS140:CS141"/>
    <mergeCell ref="CT140:CT141"/>
    <mergeCell ref="CU140:CU141"/>
    <mergeCell ref="CJ140:CJ141"/>
    <mergeCell ref="CK140:CK141"/>
    <mergeCell ref="CL140:CL141"/>
    <mergeCell ref="CM140:CM141"/>
    <mergeCell ref="CN140:CN141"/>
    <mergeCell ref="CO140:CO141"/>
    <mergeCell ref="CD140:CD141"/>
    <mergeCell ref="CE140:CE141"/>
    <mergeCell ref="CF140:CF141"/>
    <mergeCell ref="CG140:CG141"/>
    <mergeCell ref="CH140:CH141"/>
    <mergeCell ref="CI140:CI141"/>
    <mergeCell ref="BX140:BX141"/>
    <mergeCell ref="BY140:BY141"/>
    <mergeCell ref="BZ140:BZ141"/>
    <mergeCell ref="CA140:CA141"/>
    <mergeCell ref="CB140:CB141"/>
    <mergeCell ref="CC140:CC141"/>
    <mergeCell ref="BR140:BR141"/>
    <mergeCell ref="BS140:BS141"/>
    <mergeCell ref="BT140:BT141"/>
    <mergeCell ref="BU140:BU141"/>
    <mergeCell ref="BV140:BV141"/>
    <mergeCell ref="BW140:BW141"/>
    <mergeCell ref="BL140:BL141"/>
    <mergeCell ref="BM140:BM141"/>
    <mergeCell ref="BN140:BN141"/>
    <mergeCell ref="BO140:BO141"/>
    <mergeCell ref="BP140:BP141"/>
    <mergeCell ref="BQ140:BQ141"/>
    <mergeCell ref="BF140:BF141"/>
    <mergeCell ref="BG140:BG141"/>
    <mergeCell ref="BH140:BH141"/>
    <mergeCell ref="BI140:BI141"/>
    <mergeCell ref="BJ140:BJ141"/>
    <mergeCell ref="BK140:BK141"/>
    <mergeCell ref="AZ140:AZ141"/>
    <mergeCell ref="BA140:BA141"/>
    <mergeCell ref="BB140:BB141"/>
    <mergeCell ref="BC140:BC141"/>
    <mergeCell ref="BD140:BD141"/>
    <mergeCell ref="BE140:BE141"/>
    <mergeCell ref="DZ138:DZ139"/>
    <mergeCell ref="AQ140:AQ141"/>
    <mergeCell ref="AR140:AR141"/>
    <mergeCell ref="AS140:AS141"/>
    <mergeCell ref="AT140:AT141"/>
    <mergeCell ref="AU140:AU141"/>
    <mergeCell ref="AV140:AV141"/>
    <mergeCell ref="AW140:AW141"/>
    <mergeCell ref="AX140:AX141"/>
    <mergeCell ref="AY140:AY141"/>
    <mergeCell ref="DT138:DT139"/>
    <mergeCell ref="DU138:DU139"/>
    <mergeCell ref="DV138:DV139"/>
    <mergeCell ref="DW138:DW139"/>
    <mergeCell ref="DX138:DX139"/>
    <mergeCell ref="DY138:DY139"/>
    <mergeCell ref="DN138:DN139"/>
    <mergeCell ref="DO138:DO139"/>
    <mergeCell ref="DP138:DP139"/>
    <mergeCell ref="DQ138:DQ139"/>
    <mergeCell ref="DR138:DR139"/>
    <mergeCell ref="DS138:DS139"/>
    <mergeCell ref="DH138:DH139"/>
    <mergeCell ref="DI138:DI139"/>
    <mergeCell ref="DJ138:DJ139"/>
    <mergeCell ref="DK138:DK139"/>
    <mergeCell ref="DL138:DL139"/>
    <mergeCell ref="DM138:DM139"/>
    <mergeCell ref="DB138:DB139"/>
    <mergeCell ref="DC138:DC139"/>
    <mergeCell ref="DD138:DD139"/>
    <mergeCell ref="DE138:DE139"/>
    <mergeCell ref="DF138:DF139"/>
    <mergeCell ref="DG138:DG139"/>
    <mergeCell ref="CV138:CV139"/>
    <mergeCell ref="CW138:CW139"/>
    <mergeCell ref="CX138:CX139"/>
    <mergeCell ref="CY138:CY139"/>
    <mergeCell ref="CZ138:CZ139"/>
    <mergeCell ref="DA138:DA139"/>
    <mergeCell ref="CP138:CP139"/>
    <mergeCell ref="CQ138:CQ139"/>
    <mergeCell ref="CR138:CR139"/>
    <mergeCell ref="CS138:CS139"/>
    <mergeCell ref="CT138:CT139"/>
    <mergeCell ref="CU138:CU139"/>
    <mergeCell ref="CJ138:CJ139"/>
    <mergeCell ref="CK138:CK139"/>
    <mergeCell ref="CL138:CL139"/>
    <mergeCell ref="CM138:CM139"/>
    <mergeCell ref="CN138:CN139"/>
    <mergeCell ref="CO138:CO139"/>
    <mergeCell ref="CD138:CD139"/>
    <mergeCell ref="CE138:CE139"/>
    <mergeCell ref="CF138:CF139"/>
    <mergeCell ref="CG138:CG139"/>
    <mergeCell ref="CH138:CH139"/>
    <mergeCell ref="CI138:CI139"/>
    <mergeCell ref="BX138:BX139"/>
    <mergeCell ref="BY138:BY139"/>
    <mergeCell ref="BZ138:BZ139"/>
    <mergeCell ref="CA138:CA139"/>
    <mergeCell ref="CB138:CB139"/>
    <mergeCell ref="CC138:CC139"/>
    <mergeCell ref="BR138:BR139"/>
    <mergeCell ref="BS138:BS139"/>
    <mergeCell ref="BT138:BT139"/>
    <mergeCell ref="BU138:BU139"/>
    <mergeCell ref="BV138:BV139"/>
    <mergeCell ref="BW138:BW139"/>
    <mergeCell ref="BL138:BL139"/>
    <mergeCell ref="BM138:BM139"/>
    <mergeCell ref="BN138:BN139"/>
    <mergeCell ref="BO138:BO139"/>
    <mergeCell ref="BP138:BP139"/>
    <mergeCell ref="BQ138:BQ139"/>
    <mergeCell ref="BF138:BF139"/>
    <mergeCell ref="BG138:BG139"/>
    <mergeCell ref="BH138:BH139"/>
    <mergeCell ref="BI138:BI139"/>
    <mergeCell ref="BJ138:BJ139"/>
    <mergeCell ref="BK138:BK139"/>
    <mergeCell ref="AZ138:AZ139"/>
    <mergeCell ref="BA138:BA139"/>
    <mergeCell ref="BB138:BB139"/>
    <mergeCell ref="BC138:BC139"/>
    <mergeCell ref="BD138:BD139"/>
    <mergeCell ref="BE138:BE139"/>
    <mergeCell ref="DZ136:DZ137"/>
    <mergeCell ref="AQ138:AQ139"/>
    <mergeCell ref="AR138:AR139"/>
    <mergeCell ref="AS138:AS139"/>
    <mergeCell ref="AT138:AT139"/>
    <mergeCell ref="AU138:AU139"/>
    <mergeCell ref="AV138:AV139"/>
    <mergeCell ref="AW138:AW139"/>
    <mergeCell ref="AX138:AX139"/>
    <mergeCell ref="AY138:AY139"/>
    <mergeCell ref="DT136:DT137"/>
    <mergeCell ref="DU136:DU137"/>
    <mergeCell ref="DV136:DV137"/>
    <mergeCell ref="DW136:DW137"/>
    <mergeCell ref="DX136:DX137"/>
    <mergeCell ref="DY136:DY137"/>
    <mergeCell ref="DN136:DN137"/>
    <mergeCell ref="DO136:DO137"/>
    <mergeCell ref="DP136:DP137"/>
    <mergeCell ref="DQ136:DQ137"/>
    <mergeCell ref="DR136:DR137"/>
    <mergeCell ref="DS136:DS137"/>
    <mergeCell ref="DH136:DH137"/>
    <mergeCell ref="DI136:DI137"/>
    <mergeCell ref="DJ136:DJ137"/>
    <mergeCell ref="DK136:DK137"/>
    <mergeCell ref="DL136:DL137"/>
    <mergeCell ref="DM136:DM137"/>
    <mergeCell ref="DB136:DB137"/>
    <mergeCell ref="DC136:DC137"/>
    <mergeCell ref="DD136:DD137"/>
    <mergeCell ref="DE136:DE137"/>
    <mergeCell ref="DF136:DF137"/>
    <mergeCell ref="DG136:DG137"/>
    <mergeCell ref="CV136:CV137"/>
    <mergeCell ref="CW136:CW137"/>
    <mergeCell ref="CX136:CX137"/>
    <mergeCell ref="CY136:CY137"/>
    <mergeCell ref="CZ136:CZ137"/>
    <mergeCell ref="DA136:DA137"/>
    <mergeCell ref="CP136:CP137"/>
    <mergeCell ref="CQ136:CQ137"/>
    <mergeCell ref="CR136:CR137"/>
    <mergeCell ref="CS136:CS137"/>
    <mergeCell ref="CT136:CT137"/>
    <mergeCell ref="CU136:CU137"/>
    <mergeCell ref="CJ136:CJ137"/>
    <mergeCell ref="CK136:CK137"/>
    <mergeCell ref="CL136:CL137"/>
    <mergeCell ref="CM136:CM137"/>
    <mergeCell ref="CN136:CN137"/>
    <mergeCell ref="CO136:CO137"/>
    <mergeCell ref="CD136:CD137"/>
    <mergeCell ref="CE136:CE137"/>
    <mergeCell ref="CF136:CF137"/>
    <mergeCell ref="CG136:CG137"/>
    <mergeCell ref="CH136:CH137"/>
    <mergeCell ref="CI136:CI137"/>
    <mergeCell ref="BX136:BX137"/>
    <mergeCell ref="BY136:BY137"/>
    <mergeCell ref="BZ136:BZ137"/>
    <mergeCell ref="CA136:CA137"/>
    <mergeCell ref="CB136:CB137"/>
    <mergeCell ref="CC136:CC137"/>
    <mergeCell ref="BR136:BR137"/>
    <mergeCell ref="BS136:BS137"/>
    <mergeCell ref="BT136:BT137"/>
    <mergeCell ref="BU136:BU137"/>
    <mergeCell ref="BV136:BV137"/>
    <mergeCell ref="BW136:BW137"/>
    <mergeCell ref="BL136:BL137"/>
    <mergeCell ref="BM136:BM137"/>
    <mergeCell ref="BN136:BN137"/>
    <mergeCell ref="BO136:BO137"/>
    <mergeCell ref="BP136:BP137"/>
    <mergeCell ref="BQ136:BQ137"/>
    <mergeCell ref="BF136:BF137"/>
    <mergeCell ref="BG136:BG137"/>
    <mergeCell ref="BH136:BH137"/>
    <mergeCell ref="BI136:BI137"/>
    <mergeCell ref="BJ136:BJ137"/>
    <mergeCell ref="BK136:BK137"/>
    <mergeCell ref="AZ136:AZ137"/>
    <mergeCell ref="BA136:BA137"/>
    <mergeCell ref="BB136:BB137"/>
    <mergeCell ref="BC136:BC137"/>
    <mergeCell ref="BD136:BD137"/>
    <mergeCell ref="BE136:BE137"/>
    <mergeCell ref="DZ134:DZ135"/>
    <mergeCell ref="AQ136:AQ137"/>
    <mergeCell ref="AR136:AR137"/>
    <mergeCell ref="AS136:AS137"/>
    <mergeCell ref="AT136:AT137"/>
    <mergeCell ref="AU136:AU137"/>
    <mergeCell ref="AV136:AV137"/>
    <mergeCell ref="AW136:AW137"/>
    <mergeCell ref="AX136:AX137"/>
    <mergeCell ref="AY136:AY137"/>
    <mergeCell ref="DT134:DT135"/>
    <mergeCell ref="DU134:DU135"/>
    <mergeCell ref="DV134:DV135"/>
    <mergeCell ref="DW134:DW135"/>
    <mergeCell ref="DX134:DX135"/>
    <mergeCell ref="DY134:DY135"/>
    <mergeCell ref="DN134:DN135"/>
    <mergeCell ref="DO134:DO135"/>
    <mergeCell ref="DP134:DP135"/>
    <mergeCell ref="DQ134:DQ135"/>
    <mergeCell ref="DR134:DR135"/>
    <mergeCell ref="DS134:DS135"/>
    <mergeCell ref="DH134:DH135"/>
    <mergeCell ref="DI134:DI135"/>
    <mergeCell ref="DJ134:DJ135"/>
    <mergeCell ref="DK134:DK135"/>
    <mergeCell ref="DL134:DL135"/>
    <mergeCell ref="DM134:DM135"/>
    <mergeCell ref="DB134:DB135"/>
    <mergeCell ref="DC134:DC135"/>
    <mergeCell ref="DD134:DD135"/>
    <mergeCell ref="DE134:DE135"/>
    <mergeCell ref="DF134:DF135"/>
    <mergeCell ref="DG134:DG135"/>
    <mergeCell ref="CV134:CV135"/>
    <mergeCell ref="CW134:CW135"/>
    <mergeCell ref="CX134:CX135"/>
    <mergeCell ref="CY134:CY135"/>
    <mergeCell ref="CZ134:CZ135"/>
    <mergeCell ref="DA134:DA135"/>
    <mergeCell ref="CP134:CP135"/>
    <mergeCell ref="CQ134:CQ135"/>
    <mergeCell ref="CR134:CR135"/>
    <mergeCell ref="CS134:CS135"/>
    <mergeCell ref="CT134:CT135"/>
    <mergeCell ref="CU134:CU135"/>
    <mergeCell ref="CJ134:CJ135"/>
    <mergeCell ref="CK134:CK135"/>
    <mergeCell ref="CL134:CL135"/>
    <mergeCell ref="CM134:CM135"/>
    <mergeCell ref="CN134:CN135"/>
    <mergeCell ref="CO134:CO135"/>
    <mergeCell ref="CD134:CD135"/>
    <mergeCell ref="CE134:CE135"/>
    <mergeCell ref="CF134:CF135"/>
    <mergeCell ref="CG134:CG135"/>
    <mergeCell ref="CH134:CH135"/>
    <mergeCell ref="CI134:CI135"/>
    <mergeCell ref="BX134:BX135"/>
    <mergeCell ref="BY134:BY135"/>
    <mergeCell ref="BZ134:BZ135"/>
    <mergeCell ref="CA134:CA135"/>
    <mergeCell ref="CB134:CB135"/>
    <mergeCell ref="CC134:CC135"/>
    <mergeCell ref="BR134:BR135"/>
    <mergeCell ref="BS134:BS135"/>
    <mergeCell ref="BT134:BT135"/>
    <mergeCell ref="BU134:BU135"/>
    <mergeCell ref="BV134:BV135"/>
    <mergeCell ref="BW134:BW135"/>
    <mergeCell ref="BL134:BL135"/>
    <mergeCell ref="BM134:BM135"/>
    <mergeCell ref="BN134:BN135"/>
    <mergeCell ref="BO134:BO135"/>
    <mergeCell ref="BP134:BP135"/>
    <mergeCell ref="BQ134:BQ135"/>
    <mergeCell ref="BF134:BF135"/>
    <mergeCell ref="BG134:BG135"/>
    <mergeCell ref="BH134:BH135"/>
    <mergeCell ref="BI134:BI135"/>
    <mergeCell ref="BJ134:BJ135"/>
    <mergeCell ref="BK134:BK135"/>
    <mergeCell ref="AZ134:AZ135"/>
    <mergeCell ref="BA134:BA135"/>
    <mergeCell ref="BB134:BB135"/>
    <mergeCell ref="BC134:BC135"/>
    <mergeCell ref="BD134:BD135"/>
    <mergeCell ref="BE134:BE135"/>
    <mergeCell ref="DZ132:DZ133"/>
    <mergeCell ref="AQ134:AQ135"/>
    <mergeCell ref="AR134:AR135"/>
    <mergeCell ref="AS134:AS135"/>
    <mergeCell ref="AT134:AT135"/>
    <mergeCell ref="AU134:AU135"/>
    <mergeCell ref="AV134:AV135"/>
    <mergeCell ref="AW134:AW135"/>
    <mergeCell ref="AX134:AX135"/>
    <mergeCell ref="AY134:AY135"/>
    <mergeCell ref="DT132:DT133"/>
    <mergeCell ref="DU132:DU133"/>
    <mergeCell ref="DV132:DV133"/>
    <mergeCell ref="DW132:DW133"/>
    <mergeCell ref="DX132:DX133"/>
    <mergeCell ref="DY132:DY133"/>
    <mergeCell ref="DN132:DN133"/>
    <mergeCell ref="DO132:DO133"/>
    <mergeCell ref="DP132:DP133"/>
    <mergeCell ref="DQ132:DQ133"/>
    <mergeCell ref="DR132:DR133"/>
    <mergeCell ref="DS132:DS133"/>
    <mergeCell ref="DH132:DH133"/>
    <mergeCell ref="DI132:DI133"/>
    <mergeCell ref="DJ132:DJ133"/>
    <mergeCell ref="DK132:DK133"/>
    <mergeCell ref="DL132:DL133"/>
    <mergeCell ref="DM132:DM133"/>
    <mergeCell ref="DB132:DB133"/>
    <mergeCell ref="DC132:DC133"/>
    <mergeCell ref="DD132:DD133"/>
    <mergeCell ref="DE132:DE133"/>
    <mergeCell ref="DF132:DF133"/>
    <mergeCell ref="DG132:DG133"/>
    <mergeCell ref="CV132:CV133"/>
    <mergeCell ref="CW132:CW133"/>
    <mergeCell ref="CX132:CX133"/>
    <mergeCell ref="CY132:CY133"/>
    <mergeCell ref="CZ132:CZ133"/>
    <mergeCell ref="DA132:DA133"/>
    <mergeCell ref="CP132:CP133"/>
    <mergeCell ref="CQ132:CQ133"/>
    <mergeCell ref="CR132:CR133"/>
    <mergeCell ref="CS132:CS133"/>
    <mergeCell ref="CT132:CT133"/>
    <mergeCell ref="CU132:CU133"/>
    <mergeCell ref="CJ132:CJ133"/>
    <mergeCell ref="CK132:CK133"/>
    <mergeCell ref="CL132:CL133"/>
    <mergeCell ref="CM132:CM133"/>
    <mergeCell ref="CN132:CN133"/>
    <mergeCell ref="CO132:CO133"/>
    <mergeCell ref="CD132:CD133"/>
    <mergeCell ref="CE132:CE133"/>
    <mergeCell ref="CF132:CF133"/>
    <mergeCell ref="CG132:CG133"/>
    <mergeCell ref="CH132:CH133"/>
    <mergeCell ref="CI132:CI133"/>
    <mergeCell ref="BX132:BX133"/>
    <mergeCell ref="BY132:BY133"/>
    <mergeCell ref="BZ132:BZ133"/>
    <mergeCell ref="CA132:CA133"/>
    <mergeCell ref="CB132:CB133"/>
    <mergeCell ref="CC132:CC133"/>
    <mergeCell ref="BR132:BR133"/>
    <mergeCell ref="BS132:BS133"/>
    <mergeCell ref="BT132:BT133"/>
    <mergeCell ref="BU132:BU133"/>
    <mergeCell ref="BV132:BV133"/>
    <mergeCell ref="BW132:BW133"/>
    <mergeCell ref="BL132:BL133"/>
    <mergeCell ref="BM132:BM133"/>
    <mergeCell ref="BN132:BN133"/>
    <mergeCell ref="BO132:BO133"/>
    <mergeCell ref="BP132:BP133"/>
    <mergeCell ref="BQ132:BQ133"/>
    <mergeCell ref="BF132:BF133"/>
    <mergeCell ref="BG132:BG133"/>
    <mergeCell ref="BH132:BH133"/>
    <mergeCell ref="BI132:BI133"/>
    <mergeCell ref="BJ132:BJ133"/>
    <mergeCell ref="BK132:BK133"/>
    <mergeCell ref="AZ132:AZ133"/>
    <mergeCell ref="BA132:BA133"/>
    <mergeCell ref="BB132:BB133"/>
    <mergeCell ref="BC132:BC133"/>
    <mergeCell ref="BD132:BD133"/>
    <mergeCell ref="BE132:BE133"/>
    <mergeCell ref="DZ130:DZ131"/>
    <mergeCell ref="AQ132:AQ133"/>
    <mergeCell ref="AR132:AR133"/>
    <mergeCell ref="AS132:AS133"/>
    <mergeCell ref="AT132:AT133"/>
    <mergeCell ref="AU132:AU133"/>
    <mergeCell ref="AV132:AV133"/>
    <mergeCell ref="AW132:AW133"/>
    <mergeCell ref="AX132:AX133"/>
    <mergeCell ref="AY132:AY133"/>
    <mergeCell ref="DT130:DT131"/>
    <mergeCell ref="DU130:DU131"/>
    <mergeCell ref="DV130:DV131"/>
    <mergeCell ref="DW130:DW131"/>
    <mergeCell ref="DX130:DX131"/>
    <mergeCell ref="DY130:DY131"/>
    <mergeCell ref="DN130:DN131"/>
    <mergeCell ref="DO130:DO131"/>
    <mergeCell ref="DP130:DP131"/>
    <mergeCell ref="DQ130:DQ131"/>
    <mergeCell ref="DR130:DR131"/>
    <mergeCell ref="DS130:DS131"/>
    <mergeCell ref="DH130:DH131"/>
    <mergeCell ref="DI130:DI131"/>
    <mergeCell ref="DJ130:DJ131"/>
    <mergeCell ref="DK130:DK131"/>
    <mergeCell ref="DL130:DL131"/>
    <mergeCell ref="DM130:DM131"/>
    <mergeCell ref="DB130:DB131"/>
    <mergeCell ref="DC130:DC131"/>
    <mergeCell ref="DD130:DD131"/>
    <mergeCell ref="DE130:DE131"/>
    <mergeCell ref="DF130:DF131"/>
    <mergeCell ref="DG130:DG131"/>
    <mergeCell ref="CV130:CV131"/>
    <mergeCell ref="CW130:CW131"/>
    <mergeCell ref="CX130:CX131"/>
    <mergeCell ref="CY130:CY131"/>
    <mergeCell ref="CZ130:CZ131"/>
    <mergeCell ref="DA130:DA131"/>
    <mergeCell ref="CP130:CP131"/>
    <mergeCell ref="CQ130:CQ131"/>
    <mergeCell ref="CR130:CR131"/>
    <mergeCell ref="CS130:CS131"/>
    <mergeCell ref="CT130:CT131"/>
    <mergeCell ref="CU130:CU131"/>
    <mergeCell ref="CJ130:CJ131"/>
    <mergeCell ref="CK130:CK131"/>
    <mergeCell ref="CL130:CL131"/>
    <mergeCell ref="CM130:CM131"/>
    <mergeCell ref="CN130:CN131"/>
    <mergeCell ref="CO130:CO131"/>
    <mergeCell ref="CD130:CD131"/>
    <mergeCell ref="CE130:CE131"/>
    <mergeCell ref="CF130:CF131"/>
    <mergeCell ref="CG130:CG131"/>
    <mergeCell ref="CH130:CH131"/>
    <mergeCell ref="CI130:CI131"/>
    <mergeCell ref="BX130:BX131"/>
    <mergeCell ref="BY130:BY131"/>
    <mergeCell ref="BZ130:BZ131"/>
    <mergeCell ref="CA130:CA131"/>
    <mergeCell ref="CB130:CB131"/>
    <mergeCell ref="CC130:CC131"/>
    <mergeCell ref="BR130:BR131"/>
    <mergeCell ref="BS130:BS131"/>
    <mergeCell ref="BT130:BT131"/>
    <mergeCell ref="BU130:BU131"/>
    <mergeCell ref="BV130:BV131"/>
    <mergeCell ref="BW130:BW131"/>
    <mergeCell ref="BL130:BL131"/>
    <mergeCell ref="BM130:BM131"/>
    <mergeCell ref="BN130:BN131"/>
    <mergeCell ref="BO130:BO131"/>
    <mergeCell ref="BP130:BP131"/>
    <mergeCell ref="BQ130:BQ131"/>
    <mergeCell ref="BF130:BF131"/>
    <mergeCell ref="BG130:BG131"/>
    <mergeCell ref="BH130:BH131"/>
    <mergeCell ref="BI130:BI131"/>
    <mergeCell ref="BJ130:BJ131"/>
    <mergeCell ref="BK130:BK131"/>
    <mergeCell ref="AZ130:AZ131"/>
    <mergeCell ref="BA130:BA131"/>
    <mergeCell ref="BB130:BB131"/>
    <mergeCell ref="BC130:BC131"/>
    <mergeCell ref="BD130:BD131"/>
    <mergeCell ref="BE130:BE131"/>
    <mergeCell ref="DZ128:DZ129"/>
    <mergeCell ref="AQ130:AQ131"/>
    <mergeCell ref="AR130:AR131"/>
    <mergeCell ref="AS130:AS131"/>
    <mergeCell ref="AT130:AT131"/>
    <mergeCell ref="AU130:AU131"/>
    <mergeCell ref="AV130:AV131"/>
    <mergeCell ref="AW130:AW131"/>
    <mergeCell ref="AX130:AX131"/>
    <mergeCell ref="AY130:AY131"/>
    <mergeCell ref="DT128:DT129"/>
    <mergeCell ref="DU128:DU129"/>
    <mergeCell ref="DV128:DV129"/>
    <mergeCell ref="DW128:DW129"/>
    <mergeCell ref="DX128:DX129"/>
    <mergeCell ref="DY128:DY129"/>
    <mergeCell ref="DN128:DN129"/>
    <mergeCell ref="DO128:DO129"/>
    <mergeCell ref="DP128:DP129"/>
    <mergeCell ref="DQ128:DQ129"/>
    <mergeCell ref="DR128:DR129"/>
    <mergeCell ref="DS128:DS129"/>
    <mergeCell ref="DH128:DH129"/>
    <mergeCell ref="DI128:DI129"/>
    <mergeCell ref="DJ128:DJ129"/>
    <mergeCell ref="DK128:DK129"/>
    <mergeCell ref="DL128:DL129"/>
    <mergeCell ref="DM128:DM129"/>
    <mergeCell ref="DB128:DB129"/>
    <mergeCell ref="DC128:DC129"/>
    <mergeCell ref="DD128:DD129"/>
    <mergeCell ref="DE128:DE129"/>
    <mergeCell ref="DF128:DF129"/>
    <mergeCell ref="DG128:DG129"/>
    <mergeCell ref="CV128:CV129"/>
    <mergeCell ref="CW128:CW129"/>
    <mergeCell ref="CX128:CX129"/>
    <mergeCell ref="CY128:CY129"/>
    <mergeCell ref="CZ128:CZ129"/>
    <mergeCell ref="DA128:DA129"/>
    <mergeCell ref="CP128:CP129"/>
    <mergeCell ref="CQ128:CQ129"/>
    <mergeCell ref="CR128:CR129"/>
    <mergeCell ref="CS128:CS129"/>
    <mergeCell ref="CT128:CT129"/>
    <mergeCell ref="CU128:CU129"/>
    <mergeCell ref="CJ128:CJ129"/>
    <mergeCell ref="CK128:CK129"/>
    <mergeCell ref="CL128:CL129"/>
    <mergeCell ref="CM128:CM129"/>
    <mergeCell ref="CN128:CN129"/>
    <mergeCell ref="CO128:CO129"/>
    <mergeCell ref="CD128:CD129"/>
    <mergeCell ref="CE128:CE129"/>
    <mergeCell ref="CF128:CF129"/>
    <mergeCell ref="CG128:CG129"/>
    <mergeCell ref="CH128:CH129"/>
    <mergeCell ref="CI128:CI129"/>
    <mergeCell ref="BX128:BX129"/>
    <mergeCell ref="BY128:BY129"/>
    <mergeCell ref="BZ128:BZ129"/>
    <mergeCell ref="CA128:CA129"/>
    <mergeCell ref="CB128:CB129"/>
    <mergeCell ref="CC128:CC129"/>
    <mergeCell ref="BR128:BR129"/>
    <mergeCell ref="BS128:BS129"/>
    <mergeCell ref="BT128:BT129"/>
    <mergeCell ref="BU128:BU129"/>
    <mergeCell ref="BV128:BV129"/>
    <mergeCell ref="BW128:BW129"/>
    <mergeCell ref="BL128:BL129"/>
    <mergeCell ref="BM128:BM129"/>
    <mergeCell ref="BN128:BN129"/>
    <mergeCell ref="BO128:BO129"/>
    <mergeCell ref="BP128:BP129"/>
    <mergeCell ref="BQ128:BQ129"/>
    <mergeCell ref="BF128:BF129"/>
    <mergeCell ref="BG128:BG129"/>
    <mergeCell ref="BH128:BH129"/>
    <mergeCell ref="BI128:BI129"/>
    <mergeCell ref="BJ128:BJ129"/>
    <mergeCell ref="BK128:BK129"/>
    <mergeCell ref="AZ128:AZ129"/>
    <mergeCell ref="BA128:BA129"/>
    <mergeCell ref="BB128:BB129"/>
    <mergeCell ref="BC128:BC129"/>
    <mergeCell ref="BD128:BD129"/>
    <mergeCell ref="BE128:BE129"/>
    <mergeCell ref="DZ126:DZ127"/>
    <mergeCell ref="AQ128:AQ129"/>
    <mergeCell ref="AR128:AR129"/>
    <mergeCell ref="AS128:AS129"/>
    <mergeCell ref="AT128:AT129"/>
    <mergeCell ref="AU128:AU129"/>
    <mergeCell ref="AV128:AV129"/>
    <mergeCell ref="AW128:AW129"/>
    <mergeCell ref="AX128:AX129"/>
    <mergeCell ref="AY128:AY129"/>
    <mergeCell ref="DT126:DT127"/>
    <mergeCell ref="DU126:DU127"/>
    <mergeCell ref="DV126:DV127"/>
    <mergeCell ref="DW126:DW127"/>
    <mergeCell ref="DX126:DX127"/>
    <mergeCell ref="DY126:DY127"/>
    <mergeCell ref="DN126:DN127"/>
    <mergeCell ref="DO126:DO127"/>
    <mergeCell ref="DP126:DP127"/>
    <mergeCell ref="DQ126:DQ127"/>
    <mergeCell ref="DR126:DR127"/>
    <mergeCell ref="DS126:DS127"/>
    <mergeCell ref="DH126:DH127"/>
    <mergeCell ref="DI126:DI127"/>
    <mergeCell ref="DJ126:DJ127"/>
    <mergeCell ref="DK126:DK127"/>
    <mergeCell ref="DL126:DL127"/>
    <mergeCell ref="DM126:DM127"/>
    <mergeCell ref="DB126:DB127"/>
    <mergeCell ref="DC126:DC127"/>
    <mergeCell ref="DD126:DD127"/>
    <mergeCell ref="DE126:DE127"/>
    <mergeCell ref="DF126:DF127"/>
    <mergeCell ref="DG126:DG127"/>
    <mergeCell ref="CV126:CV127"/>
    <mergeCell ref="CW126:CW127"/>
    <mergeCell ref="CX126:CX127"/>
    <mergeCell ref="CY126:CY127"/>
    <mergeCell ref="CZ126:CZ127"/>
    <mergeCell ref="DA126:DA127"/>
    <mergeCell ref="CP126:CP127"/>
    <mergeCell ref="CQ126:CQ127"/>
    <mergeCell ref="CR126:CR127"/>
    <mergeCell ref="CS126:CS127"/>
    <mergeCell ref="CT126:CT127"/>
    <mergeCell ref="CU126:CU127"/>
    <mergeCell ref="CJ126:CJ127"/>
    <mergeCell ref="CK126:CK127"/>
    <mergeCell ref="CL126:CL127"/>
    <mergeCell ref="CM126:CM127"/>
    <mergeCell ref="CN126:CN127"/>
    <mergeCell ref="CO126:CO127"/>
    <mergeCell ref="CD126:CD127"/>
    <mergeCell ref="CE126:CE127"/>
    <mergeCell ref="CF126:CF127"/>
    <mergeCell ref="CG126:CG127"/>
    <mergeCell ref="CH126:CH127"/>
    <mergeCell ref="CI126:CI127"/>
    <mergeCell ref="BX126:BX127"/>
    <mergeCell ref="BY126:BY127"/>
    <mergeCell ref="BZ126:BZ127"/>
    <mergeCell ref="CA126:CA127"/>
    <mergeCell ref="CB126:CB127"/>
    <mergeCell ref="CC126:CC127"/>
    <mergeCell ref="BR126:BR127"/>
    <mergeCell ref="BS126:BS127"/>
    <mergeCell ref="BT126:BT127"/>
    <mergeCell ref="BU126:BU127"/>
    <mergeCell ref="BV126:BV127"/>
    <mergeCell ref="BW126:BW127"/>
    <mergeCell ref="BL126:BL127"/>
    <mergeCell ref="BM126:BM127"/>
    <mergeCell ref="BN126:BN127"/>
    <mergeCell ref="BO126:BO127"/>
    <mergeCell ref="BP126:BP127"/>
    <mergeCell ref="BQ126:BQ127"/>
    <mergeCell ref="BF126:BF127"/>
    <mergeCell ref="BG126:BG127"/>
    <mergeCell ref="BH126:BH127"/>
    <mergeCell ref="BI126:BI127"/>
    <mergeCell ref="BJ126:BJ127"/>
    <mergeCell ref="BK126:BK127"/>
    <mergeCell ref="AZ126:AZ127"/>
    <mergeCell ref="BA126:BA127"/>
    <mergeCell ref="BB126:BB127"/>
    <mergeCell ref="BC126:BC127"/>
    <mergeCell ref="BD126:BD127"/>
    <mergeCell ref="BE126:BE127"/>
    <mergeCell ref="DZ124:DZ125"/>
    <mergeCell ref="AQ126:AQ127"/>
    <mergeCell ref="AR126:AR127"/>
    <mergeCell ref="AS126:AS127"/>
    <mergeCell ref="AT126:AT127"/>
    <mergeCell ref="AU126:AU127"/>
    <mergeCell ref="AV126:AV127"/>
    <mergeCell ref="AW126:AW127"/>
    <mergeCell ref="AX126:AX127"/>
    <mergeCell ref="AY126:AY127"/>
    <mergeCell ref="DT124:DT125"/>
    <mergeCell ref="DU124:DU125"/>
    <mergeCell ref="DV124:DV125"/>
    <mergeCell ref="DW124:DW125"/>
    <mergeCell ref="DX124:DX125"/>
    <mergeCell ref="DY124:DY125"/>
    <mergeCell ref="DN124:DN125"/>
    <mergeCell ref="DO124:DO125"/>
    <mergeCell ref="DP124:DP125"/>
    <mergeCell ref="DQ124:DQ125"/>
    <mergeCell ref="DR124:DR125"/>
    <mergeCell ref="DS124:DS125"/>
    <mergeCell ref="DH124:DH125"/>
    <mergeCell ref="DI124:DI125"/>
    <mergeCell ref="DJ124:DJ125"/>
    <mergeCell ref="DK124:DK125"/>
    <mergeCell ref="DL124:DL125"/>
    <mergeCell ref="DM124:DM125"/>
    <mergeCell ref="DB124:DB125"/>
    <mergeCell ref="DC124:DC125"/>
    <mergeCell ref="DD124:DD125"/>
    <mergeCell ref="DE124:DE125"/>
    <mergeCell ref="DF124:DF125"/>
    <mergeCell ref="DG124:DG125"/>
    <mergeCell ref="CV124:CV125"/>
    <mergeCell ref="CW124:CW125"/>
    <mergeCell ref="CX124:CX125"/>
    <mergeCell ref="CY124:CY125"/>
    <mergeCell ref="CZ124:CZ125"/>
    <mergeCell ref="DA124:DA125"/>
    <mergeCell ref="CP124:CP125"/>
    <mergeCell ref="CQ124:CQ125"/>
    <mergeCell ref="CR124:CR125"/>
    <mergeCell ref="CS124:CS125"/>
    <mergeCell ref="CT124:CT125"/>
    <mergeCell ref="CU124:CU125"/>
    <mergeCell ref="CJ124:CJ125"/>
    <mergeCell ref="CK124:CK125"/>
    <mergeCell ref="CL124:CL125"/>
    <mergeCell ref="CM124:CM125"/>
    <mergeCell ref="CN124:CN125"/>
    <mergeCell ref="CO124:CO125"/>
    <mergeCell ref="CD124:CD125"/>
    <mergeCell ref="CE124:CE125"/>
    <mergeCell ref="CF124:CF125"/>
    <mergeCell ref="CG124:CG125"/>
    <mergeCell ref="CH124:CH125"/>
    <mergeCell ref="CI124:CI125"/>
    <mergeCell ref="BX124:BX125"/>
    <mergeCell ref="BY124:BY125"/>
    <mergeCell ref="BZ124:BZ125"/>
    <mergeCell ref="CA124:CA125"/>
    <mergeCell ref="CB124:CB125"/>
    <mergeCell ref="CC124:CC125"/>
    <mergeCell ref="BR124:BR125"/>
    <mergeCell ref="BS124:BS125"/>
    <mergeCell ref="BT124:BT125"/>
    <mergeCell ref="BU124:BU125"/>
    <mergeCell ref="BV124:BV125"/>
    <mergeCell ref="BW124:BW125"/>
    <mergeCell ref="BL124:BL125"/>
    <mergeCell ref="BM124:BM125"/>
    <mergeCell ref="BN124:BN125"/>
    <mergeCell ref="BO124:BO125"/>
    <mergeCell ref="BP124:BP125"/>
    <mergeCell ref="BQ124:BQ125"/>
    <mergeCell ref="BF124:BF125"/>
    <mergeCell ref="BG124:BG125"/>
    <mergeCell ref="BH124:BH125"/>
    <mergeCell ref="BI124:BI125"/>
    <mergeCell ref="BJ124:BJ125"/>
    <mergeCell ref="BK124:BK125"/>
    <mergeCell ref="AZ124:AZ125"/>
    <mergeCell ref="BA124:BA125"/>
    <mergeCell ref="BB124:BB125"/>
    <mergeCell ref="BC124:BC125"/>
    <mergeCell ref="BD124:BD125"/>
    <mergeCell ref="BE124:BE125"/>
    <mergeCell ref="DZ122:DZ123"/>
    <mergeCell ref="AQ124:AQ125"/>
    <mergeCell ref="AR124:AR125"/>
    <mergeCell ref="AS124:AS125"/>
    <mergeCell ref="AT124:AT125"/>
    <mergeCell ref="AU124:AU125"/>
    <mergeCell ref="AV124:AV125"/>
    <mergeCell ref="AW124:AW125"/>
    <mergeCell ref="AX124:AX125"/>
    <mergeCell ref="AY124:AY125"/>
    <mergeCell ref="DT122:DT123"/>
    <mergeCell ref="DU122:DU123"/>
    <mergeCell ref="DV122:DV123"/>
    <mergeCell ref="DW122:DW123"/>
    <mergeCell ref="DX122:DX123"/>
    <mergeCell ref="DY122:DY123"/>
    <mergeCell ref="DN122:DN123"/>
    <mergeCell ref="DO122:DO123"/>
    <mergeCell ref="DP122:DP123"/>
    <mergeCell ref="DQ122:DQ123"/>
    <mergeCell ref="DR122:DR123"/>
    <mergeCell ref="DS122:DS123"/>
    <mergeCell ref="DH122:DH123"/>
    <mergeCell ref="DI122:DI123"/>
    <mergeCell ref="DJ122:DJ123"/>
    <mergeCell ref="DK122:DK123"/>
    <mergeCell ref="DL122:DL123"/>
    <mergeCell ref="DM122:DM123"/>
    <mergeCell ref="DB122:DB123"/>
    <mergeCell ref="DC122:DC123"/>
    <mergeCell ref="DD122:DD123"/>
    <mergeCell ref="DE122:DE123"/>
    <mergeCell ref="DF122:DF123"/>
    <mergeCell ref="DG122:DG123"/>
    <mergeCell ref="CV122:CV123"/>
    <mergeCell ref="CW122:CW123"/>
    <mergeCell ref="CX122:CX123"/>
    <mergeCell ref="CY122:CY123"/>
    <mergeCell ref="CZ122:CZ123"/>
    <mergeCell ref="DA122:DA123"/>
    <mergeCell ref="CP122:CP123"/>
    <mergeCell ref="CQ122:CQ123"/>
    <mergeCell ref="CR122:CR123"/>
    <mergeCell ref="CS122:CS123"/>
    <mergeCell ref="CT122:CT123"/>
    <mergeCell ref="CU122:CU123"/>
    <mergeCell ref="CJ122:CJ123"/>
    <mergeCell ref="CK122:CK123"/>
    <mergeCell ref="CL122:CL123"/>
    <mergeCell ref="CM122:CM123"/>
    <mergeCell ref="CN122:CN123"/>
    <mergeCell ref="CO122:CO123"/>
    <mergeCell ref="CD122:CD123"/>
    <mergeCell ref="CE122:CE123"/>
    <mergeCell ref="CF122:CF123"/>
    <mergeCell ref="CG122:CG123"/>
    <mergeCell ref="CH122:CH123"/>
    <mergeCell ref="CI122:CI123"/>
    <mergeCell ref="BX122:BX123"/>
    <mergeCell ref="BY122:BY123"/>
    <mergeCell ref="BZ122:BZ123"/>
    <mergeCell ref="CA122:CA123"/>
    <mergeCell ref="CB122:CB123"/>
    <mergeCell ref="CC122:CC123"/>
    <mergeCell ref="BR122:BR123"/>
    <mergeCell ref="BS122:BS123"/>
    <mergeCell ref="BT122:BT123"/>
    <mergeCell ref="BU122:BU123"/>
    <mergeCell ref="BV122:BV123"/>
    <mergeCell ref="BW122:BW123"/>
    <mergeCell ref="BL122:BL123"/>
    <mergeCell ref="BM122:BM123"/>
    <mergeCell ref="BN122:BN123"/>
    <mergeCell ref="BO122:BO123"/>
    <mergeCell ref="BP122:BP123"/>
    <mergeCell ref="BQ122:BQ123"/>
    <mergeCell ref="BF122:BF123"/>
    <mergeCell ref="BG122:BG123"/>
    <mergeCell ref="BH122:BH123"/>
    <mergeCell ref="BI122:BI123"/>
    <mergeCell ref="BJ122:BJ123"/>
    <mergeCell ref="BK122:BK123"/>
    <mergeCell ref="AZ122:AZ123"/>
    <mergeCell ref="BA122:BA123"/>
    <mergeCell ref="BB122:BB123"/>
    <mergeCell ref="BC122:BC123"/>
    <mergeCell ref="BD122:BD123"/>
    <mergeCell ref="BE122:BE123"/>
    <mergeCell ref="DZ120:DZ121"/>
    <mergeCell ref="AQ122:AQ123"/>
    <mergeCell ref="AR122:AR123"/>
    <mergeCell ref="AS122:AS123"/>
    <mergeCell ref="AT122:AT123"/>
    <mergeCell ref="AU122:AU123"/>
    <mergeCell ref="AV122:AV123"/>
    <mergeCell ref="AW122:AW123"/>
    <mergeCell ref="AX122:AX123"/>
    <mergeCell ref="AY122:AY123"/>
    <mergeCell ref="DT120:DT121"/>
    <mergeCell ref="DU120:DU121"/>
    <mergeCell ref="DV120:DV121"/>
    <mergeCell ref="DW120:DW121"/>
    <mergeCell ref="DX120:DX121"/>
    <mergeCell ref="DY120:DY121"/>
    <mergeCell ref="DN120:DN121"/>
    <mergeCell ref="DO120:DO121"/>
    <mergeCell ref="DP120:DP121"/>
    <mergeCell ref="DQ120:DQ121"/>
    <mergeCell ref="DR120:DR121"/>
    <mergeCell ref="DS120:DS121"/>
    <mergeCell ref="DH120:DH121"/>
    <mergeCell ref="DI120:DI121"/>
    <mergeCell ref="DJ120:DJ121"/>
    <mergeCell ref="DK120:DK121"/>
    <mergeCell ref="DL120:DL121"/>
    <mergeCell ref="DM120:DM121"/>
    <mergeCell ref="DB120:DB121"/>
    <mergeCell ref="DC120:DC121"/>
    <mergeCell ref="DD120:DD121"/>
    <mergeCell ref="DE120:DE121"/>
    <mergeCell ref="DF120:DF121"/>
    <mergeCell ref="DG120:DG121"/>
    <mergeCell ref="CV120:CV121"/>
    <mergeCell ref="CW120:CW121"/>
    <mergeCell ref="CX120:CX121"/>
    <mergeCell ref="CY120:CY121"/>
    <mergeCell ref="CZ120:CZ121"/>
    <mergeCell ref="DA120:DA121"/>
    <mergeCell ref="CP120:CP121"/>
    <mergeCell ref="CQ120:CQ121"/>
    <mergeCell ref="CR120:CR121"/>
    <mergeCell ref="CS120:CS121"/>
    <mergeCell ref="CT120:CT121"/>
    <mergeCell ref="CU120:CU121"/>
    <mergeCell ref="CJ120:CJ121"/>
    <mergeCell ref="CK120:CK121"/>
    <mergeCell ref="CL120:CL121"/>
    <mergeCell ref="CM120:CM121"/>
    <mergeCell ref="CN120:CN121"/>
    <mergeCell ref="CO120:CO121"/>
    <mergeCell ref="CD120:CD121"/>
    <mergeCell ref="CE120:CE121"/>
    <mergeCell ref="CF120:CF121"/>
    <mergeCell ref="CG120:CG121"/>
    <mergeCell ref="CH120:CH121"/>
    <mergeCell ref="CI120:CI121"/>
    <mergeCell ref="BX120:BX121"/>
    <mergeCell ref="BY120:BY121"/>
    <mergeCell ref="BZ120:BZ121"/>
    <mergeCell ref="CA120:CA121"/>
    <mergeCell ref="CB120:CB121"/>
    <mergeCell ref="CC120:CC121"/>
    <mergeCell ref="BR120:BR121"/>
    <mergeCell ref="BS120:BS121"/>
    <mergeCell ref="BT120:BT121"/>
    <mergeCell ref="BU120:BU121"/>
    <mergeCell ref="BV120:BV121"/>
    <mergeCell ref="BW120:BW121"/>
    <mergeCell ref="BL120:BL121"/>
    <mergeCell ref="BM120:BM121"/>
    <mergeCell ref="BN120:BN121"/>
    <mergeCell ref="BO120:BO121"/>
    <mergeCell ref="BP120:BP121"/>
    <mergeCell ref="BQ120:BQ121"/>
    <mergeCell ref="BF120:BF121"/>
    <mergeCell ref="BG120:BG121"/>
    <mergeCell ref="BH120:BH121"/>
    <mergeCell ref="BI120:BI121"/>
    <mergeCell ref="BJ120:BJ121"/>
    <mergeCell ref="BK120:BK121"/>
    <mergeCell ref="AZ120:AZ121"/>
    <mergeCell ref="BA120:BA121"/>
    <mergeCell ref="BB120:BB121"/>
    <mergeCell ref="BC120:BC121"/>
    <mergeCell ref="BD120:BD121"/>
    <mergeCell ref="BE120:BE121"/>
    <mergeCell ref="DZ118:DZ119"/>
    <mergeCell ref="AQ120:AQ121"/>
    <mergeCell ref="AR120:AR121"/>
    <mergeCell ref="AS120:AS121"/>
    <mergeCell ref="AT120:AT121"/>
    <mergeCell ref="AU120:AU121"/>
    <mergeCell ref="AV120:AV121"/>
    <mergeCell ref="AW120:AW121"/>
    <mergeCell ref="AX120:AX121"/>
    <mergeCell ref="AY120:AY121"/>
    <mergeCell ref="DT118:DT119"/>
    <mergeCell ref="DU118:DU119"/>
    <mergeCell ref="DV118:DV119"/>
    <mergeCell ref="DW118:DW119"/>
    <mergeCell ref="DX118:DX119"/>
    <mergeCell ref="DY118:DY119"/>
    <mergeCell ref="DN118:DN119"/>
    <mergeCell ref="DO118:DO119"/>
    <mergeCell ref="DP118:DP119"/>
    <mergeCell ref="DQ118:DQ119"/>
    <mergeCell ref="DR118:DR119"/>
    <mergeCell ref="DS118:DS119"/>
    <mergeCell ref="DH118:DH119"/>
    <mergeCell ref="DI118:DI119"/>
    <mergeCell ref="DJ118:DJ119"/>
    <mergeCell ref="DK118:DK119"/>
    <mergeCell ref="DL118:DL119"/>
    <mergeCell ref="DM118:DM119"/>
    <mergeCell ref="DB118:DB119"/>
    <mergeCell ref="DC118:DC119"/>
    <mergeCell ref="DD118:DD119"/>
    <mergeCell ref="DE118:DE119"/>
    <mergeCell ref="DF118:DF119"/>
    <mergeCell ref="DG118:DG119"/>
    <mergeCell ref="CV118:CV119"/>
    <mergeCell ref="CW118:CW119"/>
    <mergeCell ref="CX118:CX119"/>
    <mergeCell ref="CY118:CY119"/>
    <mergeCell ref="CZ118:CZ119"/>
    <mergeCell ref="DA118:DA119"/>
    <mergeCell ref="CP118:CP119"/>
    <mergeCell ref="CQ118:CQ119"/>
    <mergeCell ref="CR118:CR119"/>
    <mergeCell ref="CS118:CS119"/>
    <mergeCell ref="CT118:CT119"/>
    <mergeCell ref="CU118:CU119"/>
    <mergeCell ref="CJ118:CJ119"/>
    <mergeCell ref="CK118:CK119"/>
    <mergeCell ref="CL118:CL119"/>
    <mergeCell ref="CM118:CM119"/>
    <mergeCell ref="CN118:CN119"/>
    <mergeCell ref="CO118:CO119"/>
    <mergeCell ref="CD118:CD119"/>
    <mergeCell ref="CE118:CE119"/>
    <mergeCell ref="CF118:CF119"/>
    <mergeCell ref="CG118:CG119"/>
    <mergeCell ref="CH118:CH119"/>
    <mergeCell ref="CI118:CI119"/>
    <mergeCell ref="BX118:BX119"/>
    <mergeCell ref="BY118:BY119"/>
    <mergeCell ref="BZ118:BZ119"/>
    <mergeCell ref="CA118:CA119"/>
    <mergeCell ref="CB118:CB119"/>
    <mergeCell ref="CC118:CC119"/>
    <mergeCell ref="BR118:BR119"/>
    <mergeCell ref="BS118:BS119"/>
    <mergeCell ref="BT118:BT119"/>
    <mergeCell ref="BU118:BU119"/>
    <mergeCell ref="BV118:BV119"/>
    <mergeCell ref="BW118:BW119"/>
    <mergeCell ref="BL118:BL119"/>
    <mergeCell ref="BM118:BM119"/>
    <mergeCell ref="BN118:BN119"/>
    <mergeCell ref="BO118:BO119"/>
    <mergeCell ref="BP118:BP119"/>
    <mergeCell ref="BQ118:BQ119"/>
    <mergeCell ref="BF118:BF119"/>
    <mergeCell ref="BG118:BG119"/>
    <mergeCell ref="BH118:BH119"/>
    <mergeCell ref="BI118:BI119"/>
    <mergeCell ref="BJ118:BJ119"/>
    <mergeCell ref="BK118:BK119"/>
    <mergeCell ref="AZ118:AZ119"/>
    <mergeCell ref="BA118:BA119"/>
    <mergeCell ref="BB118:BB119"/>
    <mergeCell ref="BC118:BC119"/>
    <mergeCell ref="BD118:BD119"/>
    <mergeCell ref="BE118:BE119"/>
    <mergeCell ref="DZ116:DZ117"/>
    <mergeCell ref="AQ118:AQ119"/>
    <mergeCell ref="AR118:AR119"/>
    <mergeCell ref="AS118:AS119"/>
    <mergeCell ref="AT118:AT119"/>
    <mergeCell ref="AU118:AU119"/>
    <mergeCell ref="AV118:AV119"/>
    <mergeCell ref="AW118:AW119"/>
    <mergeCell ref="AX118:AX119"/>
    <mergeCell ref="AY118:AY119"/>
    <mergeCell ref="DT116:DT117"/>
    <mergeCell ref="DU116:DU117"/>
    <mergeCell ref="DV116:DV117"/>
    <mergeCell ref="DW116:DW117"/>
    <mergeCell ref="DX116:DX117"/>
    <mergeCell ref="DY116:DY117"/>
    <mergeCell ref="DN116:DN117"/>
    <mergeCell ref="DO116:DO117"/>
    <mergeCell ref="DP116:DP117"/>
    <mergeCell ref="DQ116:DQ117"/>
    <mergeCell ref="DR116:DR117"/>
    <mergeCell ref="DS116:DS117"/>
    <mergeCell ref="DH116:DH117"/>
    <mergeCell ref="DI116:DI117"/>
    <mergeCell ref="DJ116:DJ117"/>
    <mergeCell ref="DK116:DK117"/>
    <mergeCell ref="DL116:DL117"/>
    <mergeCell ref="DM116:DM117"/>
    <mergeCell ref="DB116:DB117"/>
    <mergeCell ref="DC116:DC117"/>
    <mergeCell ref="DD116:DD117"/>
    <mergeCell ref="DE116:DE117"/>
    <mergeCell ref="DF116:DF117"/>
    <mergeCell ref="DG116:DG117"/>
    <mergeCell ref="CV116:CV117"/>
    <mergeCell ref="CW116:CW117"/>
    <mergeCell ref="CX116:CX117"/>
    <mergeCell ref="CY116:CY117"/>
    <mergeCell ref="CZ116:CZ117"/>
    <mergeCell ref="DA116:DA117"/>
    <mergeCell ref="CP116:CP117"/>
    <mergeCell ref="CQ116:CQ117"/>
    <mergeCell ref="CR116:CR117"/>
    <mergeCell ref="CS116:CS117"/>
    <mergeCell ref="CT116:CT117"/>
    <mergeCell ref="CU116:CU117"/>
    <mergeCell ref="CJ116:CJ117"/>
    <mergeCell ref="CK116:CK117"/>
    <mergeCell ref="CL116:CL117"/>
    <mergeCell ref="CM116:CM117"/>
    <mergeCell ref="CN116:CN117"/>
    <mergeCell ref="CO116:CO117"/>
    <mergeCell ref="CD116:CD117"/>
    <mergeCell ref="CE116:CE117"/>
    <mergeCell ref="CF116:CF117"/>
    <mergeCell ref="CG116:CG117"/>
    <mergeCell ref="CH116:CH117"/>
    <mergeCell ref="CI116:CI117"/>
    <mergeCell ref="BX116:BX117"/>
    <mergeCell ref="BY116:BY117"/>
    <mergeCell ref="BZ116:BZ117"/>
    <mergeCell ref="CA116:CA117"/>
    <mergeCell ref="CB116:CB117"/>
    <mergeCell ref="CC116:CC117"/>
    <mergeCell ref="BR116:BR117"/>
    <mergeCell ref="BS116:BS117"/>
    <mergeCell ref="BT116:BT117"/>
    <mergeCell ref="BU116:BU117"/>
    <mergeCell ref="BV116:BV117"/>
    <mergeCell ref="BW116:BW117"/>
    <mergeCell ref="BL116:BL117"/>
    <mergeCell ref="BM116:BM117"/>
    <mergeCell ref="BN116:BN117"/>
    <mergeCell ref="BO116:BO117"/>
    <mergeCell ref="BP116:BP117"/>
    <mergeCell ref="BQ116:BQ117"/>
    <mergeCell ref="BF116:BF117"/>
    <mergeCell ref="BG116:BG117"/>
    <mergeCell ref="BH116:BH117"/>
    <mergeCell ref="BI116:BI117"/>
    <mergeCell ref="BJ116:BJ117"/>
    <mergeCell ref="BK116:BK117"/>
    <mergeCell ref="AZ116:AZ117"/>
    <mergeCell ref="BA116:BA117"/>
    <mergeCell ref="BB116:BB117"/>
    <mergeCell ref="BC116:BC117"/>
    <mergeCell ref="BD116:BD117"/>
    <mergeCell ref="BE116:BE117"/>
    <mergeCell ref="DZ114:DZ115"/>
    <mergeCell ref="AQ116:AQ117"/>
    <mergeCell ref="AR116:AR117"/>
    <mergeCell ref="AS116:AS117"/>
    <mergeCell ref="AT116:AT117"/>
    <mergeCell ref="AU116:AU117"/>
    <mergeCell ref="AV116:AV117"/>
    <mergeCell ref="AW116:AW117"/>
    <mergeCell ref="AX116:AX117"/>
    <mergeCell ref="AY116:AY117"/>
    <mergeCell ref="DT114:DT115"/>
    <mergeCell ref="DU114:DU115"/>
    <mergeCell ref="DV114:DV115"/>
    <mergeCell ref="DW114:DW115"/>
    <mergeCell ref="DX114:DX115"/>
    <mergeCell ref="DY114:DY115"/>
    <mergeCell ref="DN114:DN115"/>
    <mergeCell ref="DO114:DO115"/>
    <mergeCell ref="DP114:DP115"/>
    <mergeCell ref="DQ114:DQ115"/>
    <mergeCell ref="DR114:DR115"/>
    <mergeCell ref="DS114:DS115"/>
    <mergeCell ref="DH114:DH115"/>
    <mergeCell ref="DI114:DI115"/>
    <mergeCell ref="DJ114:DJ115"/>
    <mergeCell ref="DK114:DK115"/>
    <mergeCell ref="DL114:DL115"/>
    <mergeCell ref="DM114:DM115"/>
    <mergeCell ref="DB114:DB115"/>
    <mergeCell ref="DC114:DC115"/>
    <mergeCell ref="DD114:DD115"/>
    <mergeCell ref="DE114:DE115"/>
    <mergeCell ref="DF114:DF115"/>
    <mergeCell ref="DG114:DG115"/>
    <mergeCell ref="CV114:CV115"/>
    <mergeCell ref="CW114:CW115"/>
    <mergeCell ref="CX114:CX115"/>
    <mergeCell ref="CY114:CY115"/>
    <mergeCell ref="CZ114:CZ115"/>
    <mergeCell ref="DA114:DA115"/>
    <mergeCell ref="CP114:CP115"/>
    <mergeCell ref="CQ114:CQ115"/>
    <mergeCell ref="CR114:CR115"/>
    <mergeCell ref="CS114:CS115"/>
    <mergeCell ref="CT114:CT115"/>
    <mergeCell ref="CU114:CU115"/>
    <mergeCell ref="CJ114:CJ115"/>
    <mergeCell ref="CK114:CK115"/>
    <mergeCell ref="CL114:CL115"/>
    <mergeCell ref="CM114:CM115"/>
    <mergeCell ref="CN114:CN115"/>
    <mergeCell ref="CO114:CO115"/>
    <mergeCell ref="CD114:CD115"/>
    <mergeCell ref="CE114:CE115"/>
    <mergeCell ref="CF114:CF115"/>
    <mergeCell ref="CG114:CG115"/>
    <mergeCell ref="CH114:CH115"/>
    <mergeCell ref="CI114:CI115"/>
    <mergeCell ref="BX114:BX115"/>
    <mergeCell ref="BY114:BY115"/>
    <mergeCell ref="BZ114:BZ115"/>
    <mergeCell ref="CA114:CA115"/>
    <mergeCell ref="CB114:CB115"/>
    <mergeCell ref="CC114:CC115"/>
    <mergeCell ref="BR114:BR115"/>
    <mergeCell ref="BS114:BS115"/>
    <mergeCell ref="BT114:BT115"/>
    <mergeCell ref="BU114:BU115"/>
    <mergeCell ref="BV114:BV115"/>
    <mergeCell ref="BW114:BW115"/>
    <mergeCell ref="BL114:BL115"/>
    <mergeCell ref="BM114:BM115"/>
    <mergeCell ref="BN114:BN115"/>
    <mergeCell ref="BO114:BO115"/>
    <mergeCell ref="BP114:BP115"/>
    <mergeCell ref="BQ114:BQ115"/>
    <mergeCell ref="BF114:BF115"/>
    <mergeCell ref="BG114:BG115"/>
    <mergeCell ref="BH114:BH115"/>
    <mergeCell ref="BI114:BI115"/>
    <mergeCell ref="BJ114:BJ115"/>
    <mergeCell ref="BK114:BK115"/>
    <mergeCell ref="AZ114:AZ115"/>
    <mergeCell ref="BA114:BA115"/>
    <mergeCell ref="BB114:BB115"/>
    <mergeCell ref="BC114:BC115"/>
    <mergeCell ref="BD114:BD115"/>
    <mergeCell ref="BE114:BE115"/>
    <mergeCell ref="DZ112:DZ113"/>
    <mergeCell ref="AQ114:AQ115"/>
    <mergeCell ref="AR114:AR115"/>
    <mergeCell ref="AS114:AS115"/>
    <mergeCell ref="AT114:AT115"/>
    <mergeCell ref="AU114:AU115"/>
    <mergeCell ref="AV114:AV115"/>
    <mergeCell ref="AW114:AW115"/>
    <mergeCell ref="AX114:AX115"/>
    <mergeCell ref="AY114:AY115"/>
    <mergeCell ref="DT112:DT113"/>
    <mergeCell ref="DU112:DU113"/>
    <mergeCell ref="DV112:DV113"/>
    <mergeCell ref="DW112:DW113"/>
    <mergeCell ref="DX112:DX113"/>
    <mergeCell ref="DY112:DY113"/>
    <mergeCell ref="DN112:DN113"/>
    <mergeCell ref="DO112:DO113"/>
    <mergeCell ref="DP112:DP113"/>
    <mergeCell ref="DQ112:DQ113"/>
    <mergeCell ref="DR112:DR113"/>
    <mergeCell ref="DS112:DS113"/>
    <mergeCell ref="DH112:DH113"/>
    <mergeCell ref="DI112:DI113"/>
    <mergeCell ref="DJ112:DJ113"/>
    <mergeCell ref="DK112:DK113"/>
    <mergeCell ref="DL112:DL113"/>
    <mergeCell ref="DM112:DM113"/>
    <mergeCell ref="DB112:DB113"/>
    <mergeCell ref="DC112:DC113"/>
    <mergeCell ref="DD112:DD113"/>
    <mergeCell ref="DE112:DE113"/>
    <mergeCell ref="DF112:DF113"/>
    <mergeCell ref="DG112:DG113"/>
    <mergeCell ref="CV112:CV113"/>
    <mergeCell ref="CW112:CW113"/>
    <mergeCell ref="CX112:CX113"/>
    <mergeCell ref="CY112:CY113"/>
    <mergeCell ref="CZ112:CZ113"/>
    <mergeCell ref="DA112:DA113"/>
    <mergeCell ref="CP112:CP113"/>
    <mergeCell ref="CQ112:CQ113"/>
    <mergeCell ref="CR112:CR113"/>
    <mergeCell ref="CS112:CS113"/>
    <mergeCell ref="CT112:CT113"/>
    <mergeCell ref="CU112:CU113"/>
    <mergeCell ref="CJ112:CJ113"/>
    <mergeCell ref="CK112:CK113"/>
    <mergeCell ref="CL112:CL113"/>
    <mergeCell ref="CM112:CM113"/>
    <mergeCell ref="CN112:CN113"/>
    <mergeCell ref="CO112:CO113"/>
    <mergeCell ref="CD112:CD113"/>
    <mergeCell ref="CE112:CE113"/>
    <mergeCell ref="CF112:CF113"/>
    <mergeCell ref="CG112:CG113"/>
    <mergeCell ref="CH112:CH113"/>
    <mergeCell ref="CI112:CI113"/>
    <mergeCell ref="BX112:BX113"/>
    <mergeCell ref="BY112:BY113"/>
    <mergeCell ref="BZ112:BZ113"/>
    <mergeCell ref="CA112:CA113"/>
    <mergeCell ref="CB112:CB113"/>
    <mergeCell ref="CC112:CC113"/>
    <mergeCell ref="BR112:BR113"/>
    <mergeCell ref="BS112:BS113"/>
    <mergeCell ref="BT112:BT113"/>
    <mergeCell ref="BU112:BU113"/>
    <mergeCell ref="BV112:BV113"/>
    <mergeCell ref="BW112:BW113"/>
    <mergeCell ref="BL112:BL113"/>
    <mergeCell ref="BM112:BM113"/>
    <mergeCell ref="BN112:BN113"/>
    <mergeCell ref="BO112:BO113"/>
    <mergeCell ref="BP112:BP113"/>
    <mergeCell ref="BQ112:BQ113"/>
    <mergeCell ref="BF112:BF113"/>
    <mergeCell ref="BG112:BG113"/>
    <mergeCell ref="BH112:BH113"/>
    <mergeCell ref="BI112:BI113"/>
    <mergeCell ref="BJ112:BJ113"/>
    <mergeCell ref="BK112:BK113"/>
    <mergeCell ref="AZ112:AZ113"/>
    <mergeCell ref="BA112:BA113"/>
    <mergeCell ref="BB112:BB113"/>
    <mergeCell ref="BC112:BC113"/>
    <mergeCell ref="BD112:BD113"/>
    <mergeCell ref="BE112:BE113"/>
    <mergeCell ref="DZ110:DZ111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DT110:DT111"/>
    <mergeCell ref="DU110:DU111"/>
    <mergeCell ref="DV110:DV111"/>
    <mergeCell ref="DW110:DW111"/>
    <mergeCell ref="DX110:DX111"/>
    <mergeCell ref="DY110:DY111"/>
    <mergeCell ref="DN110:DN111"/>
    <mergeCell ref="DO110:DO111"/>
    <mergeCell ref="DP110:DP111"/>
    <mergeCell ref="DQ110:DQ111"/>
    <mergeCell ref="DR110:DR111"/>
    <mergeCell ref="DS110:DS111"/>
    <mergeCell ref="DH110:DH111"/>
    <mergeCell ref="DI110:DI111"/>
    <mergeCell ref="DJ110:DJ111"/>
    <mergeCell ref="DK110:DK111"/>
    <mergeCell ref="DL110:DL111"/>
    <mergeCell ref="DM110:DM111"/>
    <mergeCell ref="DB110:DB111"/>
    <mergeCell ref="DC110:DC111"/>
    <mergeCell ref="DD110:DD111"/>
    <mergeCell ref="DE110:DE111"/>
    <mergeCell ref="DF110:DF111"/>
    <mergeCell ref="DG110:DG111"/>
    <mergeCell ref="CV110:CV111"/>
    <mergeCell ref="CW110:CW111"/>
    <mergeCell ref="CX110:CX111"/>
    <mergeCell ref="CY110:CY111"/>
    <mergeCell ref="CZ110:CZ111"/>
    <mergeCell ref="DA110:DA111"/>
    <mergeCell ref="CP110:CP111"/>
    <mergeCell ref="CQ110:CQ111"/>
    <mergeCell ref="CR110:CR111"/>
    <mergeCell ref="CS110:CS111"/>
    <mergeCell ref="CT110:CT111"/>
    <mergeCell ref="CU110:CU111"/>
    <mergeCell ref="CJ110:CJ111"/>
    <mergeCell ref="CK110:CK111"/>
    <mergeCell ref="CL110:CL111"/>
    <mergeCell ref="CM110:CM111"/>
    <mergeCell ref="CN110:CN111"/>
    <mergeCell ref="CO110:CO111"/>
    <mergeCell ref="CD110:CD111"/>
    <mergeCell ref="CE110:CE111"/>
    <mergeCell ref="CF110:CF111"/>
    <mergeCell ref="CG110:CG111"/>
    <mergeCell ref="CH110:CH111"/>
    <mergeCell ref="CI110:CI111"/>
    <mergeCell ref="BX110:BX111"/>
    <mergeCell ref="BY110:BY111"/>
    <mergeCell ref="BZ110:BZ111"/>
    <mergeCell ref="CA110:CA111"/>
    <mergeCell ref="CB110:CB111"/>
    <mergeCell ref="CC110:CC111"/>
    <mergeCell ref="BR110:BR111"/>
    <mergeCell ref="BS110:BS111"/>
    <mergeCell ref="BT110:BT111"/>
    <mergeCell ref="BU110:BU111"/>
    <mergeCell ref="BV110:BV111"/>
    <mergeCell ref="BW110:BW111"/>
    <mergeCell ref="BL110:BL111"/>
    <mergeCell ref="BM110:BM111"/>
    <mergeCell ref="BN110:BN111"/>
    <mergeCell ref="BO110:BO111"/>
    <mergeCell ref="BP110:BP111"/>
    <mergeCell ref="BQ110:BQ111"/>
    <mergeCell ref="BF110:BF111"/>
    <mergeCell ref="BG110:BG111"/>
    <mergeCell ref="BH110:BH111"/>
    <mergeCell ref="BI110:BI111"/>
    <mergeCell ref="BJ110:BJ111"/>
    <mergeCell ref="BK110:BK111"/>
    <mergeCell ref="AZ110:AZ111"/>
    <mergeCell ref="BA110:BA111"/>
    <mergeCell ref="BB110:BB111"/>
    <mergeCell ref="BC110:BC111"/>
    <mergeCell ref="BD110:BD111"/>
    <mergeCell ref="BE110:BE111"/>
    <mergeCell ref="DZ108:DZ109"/>
    <mergeCell ref="AQ110:AQ111"/>
    <mergeCell ref="AR110:AR111"/>
    <mergeCell ref="AS110:AS111"/>
    <mergeCell ref="AT110:AT111"/>
    <mergeCell ref="AU110:AU111"/>
    <mergeCell ref="AV110:AV111"/>
    <mergeCell ref="AW110:AW111"/>
    <mergeCell ref="AX110:AX111"/>
    <mergeCell ref="AY110:AY111"/>
    <mergeCell ref="DT108:DT109"/>
    <mergeCell ref="DU108:DU109"/>
    <mergeCell ref="DV108:DV109"/>
    <mergeCell ref="DW108:DW109"/>
    <mergeCell ref="DX108:DX109"/>
    <mergeCell ref="DY108:DY109"/>
    <mergeCell ref="DN108:DN109"/>
    <mergeCell ref="DO108:DO109"/>
    <mergeCell ref="DP108:DP109"/>
    <mergeCell ref="DQ108:DQ109"/>
    <mergeCell ref="DR108:DR109"/>
    <mergeCell ref="DS108:DS109"/>
    <mergeCell ref="DH108:DH109"/>
    <mergeCell ref="DI108:DI109"/>
    <mergeCell ref="DJ108:DJ109"/>
    <mergeCell ref="DK108:DK109"/>
    <mergeCell ref="DL108:DL109"/>
    <mergeCell ref="DM108:DM109"/>
    <mergeCell ref="DB108:DB109"/>
    <mergeCell ref="DC108:DC109"/>
    <mergeCell ref="DD108:DD109"/>
    <mergeCell ref="DE108:DE109"/>
    <mergeCell ref="DF108:DF109"/>
    <mergeCell ref="DG108:DG109"/>
    <mergeCell ref="CV108:CV109"/>
    <mergeCell ref="CW108:CW109"/>
    <mergeCell ref="CX108:CX109"/>
    <mergeCell ref="CY108:CY109"/>
    <mergeCell ref="CZ108:CZ109"/>
    <mergeCell ref="DA108:DA109"/>
    <mergeCell ref="CP108:CP109"/>
    <mergeCell ref="CQ108:CQ109"/>
    <mergeCell ref="CR108:CR109"/>
    <mergeCell ref="CS108:CS109"/>
    <mergeCell ref="CT108:CT109"/>
    <mergeCell ref="CU108:CU109"/>
    <mergeCell ref="CJ108:CJ109"/>
    <mergeCell ref="CK108:CK109"/>
    <mergeCell ref="CL108:CL109"/>
    <mergeCell ref="CM108:CM109"/>
    <mergeCell ref="CN108:CN109"/>
    <mergeCell ref="CO108:CO109"/>
    <mergeCell ref="CD108:CD109"/>
    <mergeCell ref="CE108:CE109"/>
    <mergeCell ref="CF108:CF109"/>
    <mergeCell ref="CG108:CG109"/>
    <mergeCell ref="CH108:CH109"/>
    <mergeCell ref="CI108:CI109"/>
    <mergeCell ref="BX108:BX109"/>
    <mergeCell ref="BY108:BY109"/>
    <mergeCell ref="BZ108:BZ109"/>
    <mergeCell ref="CA108:CA109"/>
    <mergeCell ref="CB108:CB109"/>
    <mergeCell ref="CC108:CC109"/>
    <mergeCell ref="BR108:BR109"/>
    <mergeCell ref="BS108:BS109"/>
    <mergeCell ref="BT108:BT109"/>
    <mergeCell ref="BU108:BU109"/>
    <mergeCell ref="BV108:BV109"/>
    <mergeCell ref="BW108:BW109"/>
    <mergeCell ref="BL108:BL109"/>
    <mergeCell ref="BM108:BM109"/>
    <mergeCell ref="BN108:BN109"/>
    <mergeCell ref="BO108:BO109"/>
    <mergeCell ref="BP108:BP109"/>
    <mergeCell ref="BQ108:BQ109"/>
    <mergeCell ref="BF108:BF109"/>
    <mergeCell ref="BG108:BG109"/>
    <mergeCell ref="BH108:BH109"/>
    <mergeCell ref="BI108:BI109"/>
    <mergeCell ref="BJ108:BJ109"/>
    <mergeCell ref="BK108:BK109"/>
    <mergeCell ref="AZ108:AZ109"/>
    <mergeCell ref="BA108:BA109"/>
    <mergeCell ref="BB108:BB109"/>
    <mergeCell ref="BC108:BC109"/>
    <mergeCell ref="BD108:BD109"/>
    <mergeCell ref="BE108:BE109"/>
    <mergeCell ref="DZ106:DZ107"/>
    <mergeCell ref="AQ108:AQ109"/>
    <mergeCell ref="AR108:AR109"/>
    <mergeCell ref="AS108:AS109"/>
    <mergeCell ref="AT108:AT109"/>
    <mergeCell ref="AU108:AU109"/>
    <mergeCell ref="AV108:AV109"/>
    <mergeCell ref="AW108:AW109"/>
    <mergeCell ref="AX108:AX109"/>
    <mergeCell ref="AY108:AY109"/>
    <mergeCell ref="DT106:DT107"/>
    <mergeCell ref="DU106:DU107"/>
    <mergeCell ref="DV106:DV107"/>
    <mergeCell ref="DW106:DW107"/>
    <mergeCell ref="DX106:DX107"/>
    <mergeCell ref="DY106:DY107"/>
    <mergeCell ref="DN106:DN107"/>
    <mergeCell ref="DO106:DO107"/>
    <mergeCell ref="DP106:DP107"/>
    <mergeCell ref="DQ106:DQ107"/>
    <mergeCell ref="DR106:DR107"/>
    <mergeCell ref="DS106:DS107"/>
    <mergeCell ref="DH106:DH107"/>
    <mergeCell ref="DI106:DI107"/>
    <mergeCell ref="DJ106:DJ107"/>
    <mergeCell ref="DK106:DK107"/>
    <mergeCell ref="DL106:DL107"/>
    <mergeCell ref="DM106:DM107"/>
    <mergeCell ref="DB106:DB107"/>
    <mergeCell ref="DC106:DC107"/>
    <mergeCell ref="DD106:DD107"/>
    <mergeCell ref="DE106:DE107"/>
    <mergeCell ref="DF106:DF107"/>
    <mergeCell ref="DG106:DG107"/>
    <mergeCell ref="CV106:CV107"/>
    <mergeCell ref="CW106:CW107"/>
    <mergeCell ref="CX106:CX107"/>
    <mergeCell ref="CY106:CY107"/>
    <mergeCell ref="CZ106:CZ107"/>
    <mergeCell ref="DA106:DA107"/>
    <mergeCell ref="CP106:CP107"/>
    <mergeCell ref="CQ106:CQ107"/>
    <mergeCell ref="CR106:CR107"/>
    <mergeCell ref="CS106:CS107"/>
    <mergeCell ref="CT106:CT107"/>
    <mergeCell ref="CU106:CU107"/>
    <mergeCell ref="CJ106:CJ107"/>
    <mergeCell ref="CK106:CK107"/>
    <mergeCell ref="CL106:CL107"/>
    <mergeCell ref="CM106:CM107"/>
    <mergeCell ref="CN106:CN107"/>
    <mergeCell ref="CO106:CO107"/>
    <mergeCell ref="CD106:CD107"/>
    <mergeCell ref="CE106:CE107"/>
    <mergeCell ref="CF106:CF107"/>
    <mergeCell ref="CG106:CG107"/>
    <mergeCell ref="CH106:CH107"/>
    <mergeCell ref="CI106:CI107"/>
    <mergeCell ref="BX106:BX107"/>
    <mergeCell ref="BY106:BY107"/>
    <mergeCell ref="BZ106:BZ107"/>
    <mergeCell ref="CA106:CA107"/>
    <mergeCell ref="CB106:CB107"/>
    <mergeCell ref="CC106:CC107"/>
    <mergeCell ref="BR106:BR107"/>
    <mergeCell ref="BS106:BS107"/>
    <mergeCell ref="BT106:BT107"/>
    <mergeCell ref="BU106:BU107"/>
    <mergeCell ref="BV106:BV107"/>
    <mergeCell ref="BW106:BW107"/>
    <mergeCell ref="BL106:BL107"/>
    <mergeCell ref="BM106:BM107"/>
    <mergeCell ref="BN106:BN107"/>
    <mergeCell ref="BO106:BO107"/>
    <mergeCell ref="BP106:BP107"/>
    <mergeCell ref="BQ106:BQ107"/>
    <mergeCell ref="BF106:BF107"/>
    <mergeCell ref="BG106:BG107"/>
    <mergeCell ref="BH106:BH107"/>
    <mergeCell ref="BI106:BI107"/>
    <mergeCell ref="BJ106:BJ107"/>
    <mergeCell ref="BK106:BK107"/>
    <mergeCell ref="AZ106:AZ107"/>
    <mergeCell ref="BA106:BA107"/>
    <mergeCell ref="BB106:BB107"/>
    <mergeCell ref="BC106:BC107"/>
    <mergeCell ref="BD106:BD107"/>
    <mergeCell ref="BE106:BE107"/>
    <mergeCell ref="DZ104:DZ105"/>
    <mergeCell ref="AQ106:AQ107"/>
    <mergeCell ref="AR106:AR107"/>
    <mergeCell ref="AS106:AS107"/>
    <mergeCell ref="AT106:AT107"/>
    <mergeCell ref="AU106:AU107"/>
    <mergeCell ref="AV106:AV107"/>
    <mergeCell ref="AW106:AW107"/>
    <mergeCell ref="AX106:AX107"/>
    <mergeCell ref="AY106:AY107"/>
    <mergeCell ref="DT104:DT105"/>
    <mergeCell ref="DU104:DU105"/>
    <mergeCell ref="DV104:DV105"/>
    <mergeCell ref="DW104:DW105"/>
    <mergeCell ref="DX104:DX105"/>
    <mergeCell ref="DY104:DY105"/>
    <mergeCell ref="DN104:DN105"/>
    <mergeCell ref="DO104:DO105"/>
    <mergeCell ref="DP104:DP105"/>
    <mergeCell ref="DQ104:DQ105"/>
    <mergeCell ref="DR104:DR105"/>
    <mergeCell ref="DS104:DS105"/>
    <mergeCell ref="DH104:DH105"/>
    <mergeCell ref="DI104:DI105"/>
    <mergeCell ref="DJ104:DJ105"/>
    <mergeCell ref="DK104:DK105"/>
    <mergeCell ref="DL104:DL105"/>
    <mergeCell ref="DM104:DM105"/>
    <mergeCell ref="DB104:DB105"/>
    <mergeCell ref="DC104:DC105"/>
    <mergeCell ref="DD104:DD105"/>
    <mergeCell ref="DE104:DE105"/>
    <mergeCell ref="DF104:DF105"/>
    <mergeCell ref="DG104:DG105"/>
    <mergeCell ref="CV104:CV105"/>
    <mergeCell ref="CW104:CW105"/>
    <mergeCell ref="CX104:CX105"/>
    <mergeCell ref="CY104:CY105"/>
    <mergeCell ref="CZ104:CZ105"/>
    <mergeCell ref="DA104:DA105"/>
    <mergeCell ref="CP104:CP105"/>
    <mergeCell ref="CQ104:CQ105"/>
    <mergeCell ref="CR104:CR105"/>
    <mergeCell ref="CS104:CS105"/>
    <mergeCell ref="CT104:CT105"/>
    <mergeCell ref="CU104:CU105"/>
    <mergeCell ref="CJ104:CJ105"/>
    <mergeCell ref="CK104:CK105"/>
    <mergeCell ref="CL104:CL105"/>
    <mergeCell ref="CM104:CM105"/>
    <mergeCell ref="CN104:CN105"/>
    <mergeCell ref="CO104:CO105"/>
    <mergeCell ref="CD104:CD105"/>
    <mergeCell ref="CE104:CE105"/>
    <mergeCell ref="CF104:CF105"/>
    <mergeCell ref="CG104:CG105"/>
    <mergeCell ref="CH104:CH105"/>
    <mergeCell ref="CI104:CI105"/>
    <mergeCell ref="BX104:BX105"/>
    <mergeCell ref="BY104:BY105"/>
    <mergeCell ref="BZ104:BZ105"/>
    <mergeCell ref="CA104:CA105"/>
    <mergeCell ref="CB104:CB105"/>
    <mergeCell ref="CC104:CC105"/>
    <mergeCell ref="BR104:BR105"/>
    <mergeCell ref="BS104:BS105"/>
    <mergeCell ref="BT104:BT105"/>
    <mergeCell ref="BU104:BU105"/>
    <mergeCell ref="BV104:BV105"/>
    <mergeCell ref="BW104:BW105"/>
    <mergeCell ref="BL104:BL105"/>
    <mergeCell ref="BM104:BM105"/>
    <mergeCell ref="BN104:BN105"/>
    <mergeCell ref="BO104:BO105"/>
    <mergeCell ref="BP104:BP105"/>
    <mergeCell ref="BQ104:BQ105"/>
    <mergeCell ref="BF104:BF105"/>
    <mergeCell ref="BG104:BG105"/>
    <mergeCell ref="BH104:BH105"/>
    <mergeCell ref="BI104:BI105"/>
    <mergeCell ref="BJ104:BJ105"/>
    <mergeCell ref="BK104:BK105"/>
    <mergeCell ref="AZ104:AZ105"/>
    <mergeCell ref="BA104:BA105"/>
    <mergeCell ref="BB104:BB105"/>
    <mergeCell ref="BC104:BC105"/>
    <mergeCell ref="BD104:BD105"/>
    <mergeCell ref="BE104:BE105"/>
    <mergeCell ref="DZ102:DZ103"/>
    <mergeCell ref="AQ104:AQ105"/>
    <mergeCell ref="AR104:AR105"/>
    <mergeCell ref="AS104:AS105"/>
    <mergeCell ref="AT104:AT105"/>
    <mergeCell ref="AU104:AU105"/>
    <mergeCell ref="AV104:AV105"/>
    <mergeCell ref="AW104:AW105"/>
    <mergeCell ref="AX104:AX105"/>
    <mergeCell ref="AY104:AY105"/>
    <mergeCell ref="DT102:DT103"/>
    <mergeCell ref="DU102:DU103"/>
    <mergeCell ref="DV102:DV103"/>
    <mergeCell ref="DW102:DW103"/>
    <mergeCell ref="DX102:DX103"/>
    <mergeCell ref="DY102:DY103"/>
    <mergeCell ref="DN102:DN103"/>
    <mergeCell ref="DO102:DO103"/>
    <mergeCell ref="DP102:DP103"/>
    <mergeCell ref="DQ102:DQ103"/>
    <mergeCell ref="DR102:DR103"/>
    <mergeCell ref="DS102:DS103"/>
    <mergeCell ref="DH102:DH103"/>
    <mergeCell ref="DI102:DI103"/>
    <mergeCell ref="DJ102:DJ103"/>
    <mergeCell ref="DK102:DK103"/>
    <mergeCell ref="DL102:DL103"/>
    <mergeCell ref="DM102:DM103"/>
    <mergeCell ref="DB102:DB103"/>
    <mergeCell ref="DC102:DC103"/>
    <mergeCell ref="DD102:DD103"/>
    <mergeCell ref="DE102:DE103"/>
    <mergeCell ref="DF102:DF103"/>
    <mergeCell ref="DG102:DG103"/>
    <mergeCell ref="CV102:CV103"/>
    <mergeCell ref="CW102:CW103"/>
    <mergeCell ref="CX102:CX103"/>
    <mergeCell ref="CY102:CY103"/>
    <mergeCell ref="CZ102:CZ103"/>
    <mergeCell ref="DA102:DA103"/>
    <mergeCell ref="CP102:CP103"/>
    <mergeCell ref="CQ102:CQ103"/>
    <mergeCell ref="CR102:CR103"/>
    <mergeCell ref="CS102:CS103"/>
    <mergeCell ref="CT102:CT103"/>
    <mergeCell ref="CU102:CU103"/>
    <mergeCell ref="CJ102:CJ103"/>
    <mergeCell ref="CK102:CK103"/>
    <mergeCell ref="CL102:CL103"/>
    <mergeCell ref="CM102:CM103"/>
    <mergeCell ref="CN102:CN103"/>
    <mergeCell ref="CO102:CO103"/>
    <mergeCell ref="CD102:CD103"/>
    <mergeCell ref="CE102:CE103"/>
    <mergeCell ref="CF102:CF103"/>
    <mergeCell ref="CG102:CG103"/>
    <mergeCell ref="CH102:CH103"/>
    <mergeCell ref="CI102:CI103"/>
    <mergeCell ref="BX102:BX103"/>
    <mergeCell ref="BY102:BY103"/>
    <mergeCell ref="BZ102:BZ103"/>
    <mergeCell ref="CA102:CA103"/>
    <mergeCell ref="CB102:CB103"/>
    <mergeCell ref="CC102:CC103"/>
    <mergeCell ref="BR102:BR103"/>
    <mergeCell ref="BS102:BS103"/>
    <mergeCell ref="BT102:BT103"/>
    <mergeCell ref="BU102:BU103"/>
    <mergeCell ref="BV102:BV103"/>
    <mergeCell ref="BW102:BW103"/>
    <mergeCell ref="BL102:BL103"/>
    <mergeCell ref="BM102:BM103"/>
    <mergeCell ref="BN102:BN103"/>
    <mergeCell ref="BO102:BO103"/>
    <mergeCell ref="BP102:BP103"/>
    <mergeCell ref="BQ102:BQ103"/>
    <mergeCell ref="BF102:BF103"/>
    <mergeCell ref="BG102:BG103"/>
    <mergeCell ref="BH102:BH103"/>
    <mergeCell ref="BI102:BI103"/>
    <mergeCell ref="BJ102:BJ103"/>
    <mergeCell ref="BK102:BK103"/>
    <mergeCell ref="AZ102:AZ103"/>
    <mergeCell ref="BA102:BA103"/>
    <mergeCell ref="BB102:BB103"/>
    <mergeCell ref="BC102:BC103"/>
    <mergeCell ref="BD102:BD103"/>
    <mergeCell ref="BE102:BE103"/>
    <mergeCell ref="DZ100:DZ101"/>
    <mergeCell ref="AQ102:AQ103"/>
    <mergeCell ref="AR102:AR103"/>
    <mergeCell ref="AS102:AS103"/>
    <mergeCell ref="AT102:AT103"/>
    <mergeCell ref="AU102:AU103"/>
    <mergeCell ref="AV102:AV103"/>
    <mergeCell ref="AW102:AW103"/>
    <mergeCell ref="AX102:AX103"/>
    <mergeCell ref="AY102:AY103"/>
    <mergeCell ref="DT100:DT101"/>
    <mergeCell ref="DU100:DU101"/>
    <mergeCell ref="DV100:DV101"/>
    <mergeCell ref="DW100:DW101"/>
    <mergeCell ref="DX100:DX101"/>
    <mergeCell ref="DY100:DY101"/>
    <mergeCell ref="DN100:DN101"/>
    <mergeCell ref="DO100:DO101"/>
    <mergeCell ref="DP100:DP101"/>
    <mergeCell ref="DQ100:DQ101"/>
    <mergeCell ref="DR100:DR101"/>
    <mergeCell ref="DS100:DS101"/>
    <mergeCell ref="DH100:DH101"/>
    <mergeCell ref="DI100:DI101"/>
    <mergeCell ref="DJ100:DJ101"/>
    <mergeCell ref="DK100:DK101"/>
    <mergeCell ref="DL100:DL101"/>
    <mergeCell ref="DM100:DM101"/>
    <mergeCell ref="DB100:DB101"/>
    <mergeCell ref="DC100:DC101"/>
    <mergeCell ref="DD100:DD101"/>
    <mergeCell ref="DE100:DE101"/>
    <mergeCell ref="DF100:DF101"/>
    <mergeCell ref="DG100:DG101"/>
    <mergeCell ref="CV100:CV101"/>
    <mergeCell ref="CW100:CW101"/>
    <mergeCell ref="CX100:CX101"/>
    <mergeCell ref="CY100:CY101"/>
    <mergeCell ref="CZ100:CZ101"/>
    <mergeCell ref="DA100:DA101"/>
    <mergeCell ref="CP100:CP101"/>
    <mergeCell ref="CQ100:CQ101"/>
    <mergeCell ref="CR100:CR101"/>
    <mergeCell ref="CS100:CS101"/>
    <mergeCell ref="CT100:CT101"/>
    <mergeCell ref="CU100:CU101"/>
    <mergeCell ref="CJ100:CJ101"/>
    <mergeCell ref="CK100:CK101"/>
    <mergeCell ref="CL100:CL101"/>
    <mergeCell ref="CM100:CM101"/>
    <mergeCell ref="CN100:CN101"/>
    <mergeCell ref="CO100:CO101"/>
    <mergeCell ref="CD100:CD101"/>
    <mergeCell ref="CE100:CE101"/>
    <mergeCell ref="CF100:CF101"/>
    <mergeCell ref="CG100:CG101"/>
    <mergeCell ref="CH100:CH101"/>
    <mergeCell ref="CI100:CI101"/>
    <mergeCell ref="BX100:BX101"/>
    <mergeCell ref="BY100:BY101"/>
    <mergeCell ref="BZ100:BZ101"/>
    <mergeCell ref="CA100:CA101"/>
    <mergeCell ref="CB100:CB101"/>
    <mergeCell ref="CC100:CC101"/>
    <mergeCell ref="BR100:BR101"/>
    <mergeCell ref="BS100:BS101"/>
    <mergeCell ref="BT100:BT101"/>
    <mergeCell ref="BU100:BU101"/>
    <mergeCell ref="BV100:BV101"/>
    <mergeCell ref="BW100:BW101"/>
    <mergeCell ref="BL100:BL101"/>
    <mergeCell ref="BM100:BM101"/>
    <mergeCell ref="BN100:BN101"/>
    <mergeCell ref="BO100:BO101"/>
    <mergeCell ref="BP100:BP101"/>
    <mergeCell ref="BQ100:BQ101"/>
    <mergeCell ref="BF100:BF101"/>
    <mergeCell ref="BG100:BG101"/>
    <mergeCell ref="BH100:BH101"/>
    <mergeCell ref="BI100:BI101"/>
    <mergeCell ref="BJ100:BJ101"/>
    <mergeCell ref="BK100:BK101"/>
    <mergeCell ref="AZ100:AZ101"/>
    <mergeCell ref="BA100:BA101"/>
    <mergeCell ref="BB100:BB101"/>
    <mergeCell ref="BC100:BC101"/>
    <mergeCell ref="BD100:BD101"/>
    <mergeCell ref="BE100:BE101"/>
    <mergeCell ref="DZ98:DZ99"/>
    <mergeCell ref="AQ100:AQ101"/>
    <mergeCell ref="AR100:AR101"/>
    <mergeCell ref="AS100:AS101"/>
    <mergeCell ref="AT100:AT101"/>
    <mergeCell ref="AU100:AU101"/>
    <mergeCell ref="AV100:AV101"/>
    <mergeCell ref="AW100:AW101"/>
    <mergeCell ref="AX100:AX101"/>
    <mergeCell ref="AY100:AY101"/>
    <mergeCell ref="DT98:DT99"/>
    <mergeCell ref="DU98:DU99"/>
    <mergeCell ref="DV98:DV99"/>
    <mergeCell ref="DW98:DW99"/>
    <mergeCell ref="DX98:DX99"/>
    <mergeCell ref="DY98:DY99"/>
    <mergeCell ref="DN98:DN99"/>
    <mergeCell ref="DO98:DO99"/>
    <mergeCell ref="DP98:DP99"/>
    <mergeCell ref="DQ98:DQ99"/>
    <mergeCell ref="DR98:DR99"/>
    <mergeCell ref="DS98:DS99"/>
    <mergeCell ref="DH98:DH99"/>
    <mergeCell ref="DI98:DI99"/>
    <mergeCell ref="DJ98:DJ99"/>
    <mergeCell ref="DK98:DK99"/>
    <mergeCell ref="DL98:DL99"/>
    <mergeCell ref="DM98:DM99"/>
    <mergeCell ref="DB98:DB99"/>
    <mergeCell ref="DC98:DC99"/>
    <mergeCell ref="DD98:DD99"/>
    <mergeCell ref="DE98:DE99"/>
    <mergeCell ref="DF98:DF99"/>
    <mergeCell ref="DG98:DG99"/>
    <mergeCell ref="CV98:CV99"/>
    <mergeCell ref="CW98:CW99"/>
    <mergeCell ref="CX98:CX99"/>
    <mergeCell ref="CY98:CY99"/>
    <mergeCell ref="CZ98:CZ99"/>
    <mergeCell ref="DA98:DA99"/>
    <mergeCell ref="CP98:CP99"/>
    <mergeCell ref="CQ98:CQ99"/>
    <mergeCell ref="CR98:CR99"/>
    <mergeCell ref="CS98:CS99"/>
    <mergeCell ref="CT98:CT99"/>
    <mergeCell ref="CU98:CU99"/>
    <mergeCell ref="CJ98:CJ99"/>
    <mergeCell ref="CK98:CK99"/>
    <mergeCell ref="CL98:CL99"/>
    <mergeCell ref="CM98:CM99"/>
    <mergeCell ref="CN98:CN99"/>
    <mergeCell ref="CO98:CO99"/>
    <mergeCell ref="CD98:CD99"/>
    <mergeCell ref="CE98:CE99"/>
    <mergeCell ref="CF98:CF99"/>
    <mergeCell ref="CG98:CG99"/>
    <mergeCell ref="CH98:CH99"/>
    <mergeCell ref="CI98:CI99"/>
    <mergeCell ref="BX98:BX99"/>
    <mergeCell ref="BY98:BY99"/>
    <mergeCell ref="BZ98:BZ99"/>
    <mergeCell ref="CA98:CA99"/>
    <mergeCell ref="CB98:CB99"/>
    <mergeCell ref="CC98:CC99"/>
    <mergeCell ref="BR98:BR99"/>
    <mergeCell ref="BS98:BS99"/>
    <mergeCell ref="BT98:BT99"/>
    <mergeCell ref="BU98:BU99"/>
    <mergeCell ref="BV98:BV99"/>
    <mergeCell ref="BW98:BW99"/>
    <mergeCell ref="BL98:BL99"/>
    <mergeCell ref="BM98:BM99"/>
    <mergeCell ref="BN98:BN99"/>
    <mergeCell ref="BO98:BO99"/>
    <mergeCell ref="BP98:BP99"/>
    <mergeCell ref="BQ98:BQ99"/>
    <mergeCell ref="BF98:BF99"/>
    <mergeCell ref="BG98:BG99"/>
    <mergeCell ref="BH98:BH99"/>
    <mergeCell ref="BI98:BI99"/>
    <mergeCell ref="BJ98:BJ99"/>
    <mergeCell ref="BK98:BK99"/>
    <mergeCell ref="AZ98:AZ99"/>
    <mergeCell ref="BA98:BA99"/>
    <mergeCell ref="BB98:BB99"/>
    <mergeCell ref="BC98:BC99"/>
    <mergeCell ref="BD98:BD99"/>
    <mergeCell ref="BE98:BE99"/>
    <mergeCell ref="DZ96:DZ97"/>
    <mergeCell ref="AQ98:AQ99"/>
    <mergeCell ref="AR98:AR99"/>
    <mergeCell ref="AS98:AS99"/>
    <mergeCell ref="AT98:AT99"/>
    <mergeCell ref="AU98:AU99"/>
    <mergeCell ref="AV98:AV99"/>
    <mergeCell ref="AW98:AW99"/>
    <mergeCell ref="AX98:AX99"/>
    <mergeCell ref="AY98:AY99"/>
    <mergeCell ref="DT96:DT97"/>
    <mergeCell ref="DU96:DU97"/>
    <mergeCell ref="DV96:DV97"/>
    <mergeCell ref="DW96:DW97"/>
    <mergeCell ref="DX96:DX97"/>
    <mergeCell ref="DY96:DY97"/>
    <mergeCell ref="DN96:DN97"/>
    <mergeCell ref="DO96:DO97"/>
    <mergeCell ref="DP96:DP97"/>
    <mergeCell ref="DQ96:DQ97"/>
    <mergeCell ref="DR96:DR97"/>
    <mergeCell ref="DS96:DS97"/>
    <mergeCell ref="DH96:DH97"/>
    <mergeCell ref="DI96:DI97"/>
    <mergeCell ref="DJ96:DJ97"/>
    <mergeCell ref="DK96:DK97"/>
    <mergeCell ref="DL96:DL97"/>
    <mergeCell ref="DM96:DM97"/>
    <mergeCell ref="DB96:DB97"/>
    <mergeCell ref="DC96:DC97"/>
    <mergeCell ref="DD96:DD97"/>
    <mergeCell ref="DE96:DE97"/>
    <mergeCell ref="DF96:DF97"/>
    <mergeCell ref="DG96:DG97"/>
    <mergeCell ref="CV96:CV97"/>
    <mergeCell ref="CW96:CW97"/>
    <mergeCell ref="CX96:CX97"/>
    <mergeCell ref="CY96:CY97"/>
    <mergeCell ref="CZ96:CZ97"/>
    <mergeCell ref="DA96:DA97"/>
    <mergeCell ref="CP96:CP97"/>
    <mergeCell ref="CQ96:CQ97"/>
    <mergeCell ref="CR96:CR97"/>
    <mergeCell ref="CS96:CS97"/>
    <mergeCell ref="CT96:CT97"/>
    <mergeCell ref="CU96:CU97"/>
    <mergeCell ref="CJ96:CJ97"/>
    <mergeCell ref="CK96:CK97"/>
    <mergeCell ref="CL96:CL97"/>
    <mergeCell ref="CM96:CM97"/>
    <mergeCell ref="CN96:CN97"/>
    <mergeCell ref="CO96:CO97"/>
    <mergeCell ref="CD96:CD97"/>
    <mergeCell ref="CE96:CE97"/>
    <mergeCell ref="CF96:CF97"/>
    <mergeCell ref="CG96:CG97"/>
    <mergeCell ref="CH96:CH97"/>
    <mergeCell ref="CI96:CI97"/>
    <mergeCell ref="BX96:BX97"/>
    <mergeCell ref="BY96:BY97"/>
    <mergeCell ref="BZ96:BZ97"/>
    <mergeCell ref="CA96:CA97"/>
    <mergeCell ref="CB96:CB97"/>
    <mergeCell ref="CC96:CC97"/>
    <mergeCell ref="BR96:BR97"/>
    <mergeCell ref="BS96:BS97"/>
    <mergeCell ref="BT96:BT97"/>
    <mergeCell ref="BU96:BU97"/>
    <mergeCell ref="BV96:BV97"/>
    <mergeCell ref="BW96:BW97"/>
    <mergeCell ref="BL96:BL97"/>
    <mergeCell ref="BM96:BM97"/>
    <mergeCell ref="BN96:BN97"/>
    <mergeCell ref="BO96:BO97"/>
    <mergeCell ref="BP96:BP97"/>
    <mergeCell ref="BQ96:BQ97"/>
    <mergeCell ref="BF96:BF97"/>
    <mergeCell ref="BG96:BG97"/>
    <mergeCell ref="BH96:BH97"/>
    <mergeCell ref="BI96:BI97"/>
    <mergeCell ref="BJ96:BJ97"/>
    <mergeCell ref="BK96:BK97"/>
    <mergeCell ref="AZ96:AZ97"/>
    <mergeCell ref="BA96:BA97"/>
    <mergeCell ref="BB96:BB97"/>
    <mergeCell ref="BC96:BC97"/>
    <mergeCell ref="BD96:BD97"/>
    <mergeCell ref="BE96:BE97"/>
    <mergeCell ref="DZ94:DZ95"/>
    <mergeCell ref="AQ96:AQ97"/>
    <mergeCell ref="AR96:AR97"/>
    <mergeCell ref="AS96:AS97"/>
    <mergeCell ref="AT96:AT97"/>
    <mergeCell ref="AU96:AU97"/>
    <mergeCell ref="AV96:AV97"/>
    <mergeCell ref="AW96:AW97"/>
    <mergeCell ref="AX96:AX97"/>
    <mergeCell ref="AY96:AY97"/>
    <mergeCell ref="DT94:DT95"/>
    <mergeCell ref="DU94:DU95"/>
    <mergeCell ref="DV94:DV95"/>
    <mergeCell ref="DW94:DW95"/>
    <mergeCell ref="DX94:DX95"/>
    <mergeCell ref="DY94:DY95"/>
    <mergeCell ref="DN94:DN95"/>
    <mergeCell ref="DO94:DO95"/>
    <mergeCell ref="DP94:DP95"/>
    <mergeCell ref="DQ94:DQ95"/>
    <mergeCell ref="DR94:DR95"/>
    <mergeCell ref="DS94:DS95"/>
    <mergeCell ref="DH94:DH95"/>
    <mergeCell ref="DI94:DI95"/>
    <mergeCell ref="DJ94:DJ95"/>
    <mergeCell ref="DK94:DK95"/>
    <mergeCell ref="DL94:DL95"/>
    <mergeCell ref="DM94:DM95"/>
    <mergeCell ref="DB94:DB95"/>
    <mergeCell ref="DC94:DC95"/>
    <mergeCell ref="DD94:DD95"/>
    <mergeCell ref="DE94:DE95"/>
    <mergeCell ref="DF94:DF95"/>
    <mergeCell ref="DG94:DG95"/>
    <mergeCell ref="CV94:CV95"/>
    <mergeCell ref="CW94:CW95"/>
    <mergeCell ref="CX94:CX95"/>
    <mergeCell ref="CY94:CY95"/>
    <mergeCell ref="CZ94:CZ95"/>
    <mergeCell ref="DA94:DA95"/>
    <mergeCell ref="CP94:CP95"/>
    <mergeCell ref="CQ94:CQ95"/>
    <mergeCell ref="CR94:CR95"/>
    <mergeCell ref="CS94:CS95"/>
    <mergeCell ref="CT94:CT95"/>
    <mergeCell ref="CU94:CU95"/>
    <mergeCell ref="CJ94:CJ95"/>
    <mergeCell ref="CK94:CK95"/>
    <mergeCell ref="CL94:CL95"/>
    <mergeCell ref="CM94:CM95"/>
    <mergeCell ref="CN94:CN95"/>
    <mergeCell ref="CO94:CO95"/>
    <mergeCell ref="CD94:CD95"/>
    <mergeCell ref="CE94:CE95"/>
    <mergeCell ref="CF94:CF95"/>
    <mergeCell ref="CG94:CG95"/>
    <mergeCell ref="CH94:CH95"/>
    <mergeCell ref="CI94:CI95"/>
    <mergeCell ref="BX94:BX95"/>
    <mergeCell ref="BY94:BY95"/>
    <mergeCell ref="BZ94:BZ95"/>
    <mergeCell ref="CA94:CA95"/>
    <mergeCell ref="CB94:CB95"/>
    <mergeCell ref="CC94:CC95"/>
    <mergeCell ref="BR94:BR95"/>
    <mergeCell ref="BS94:BS95"/>
    <mergeCell ref="BT94:BT95"/>
    <mergeCell ref="BU94:BU95"/>
    <mergeCell ref="BV94:BV95"/>
    <mergeCell ref="BW94:BW95"/>
    <mergeCell ref="BL94:BL95"/>
    <mergeCell ref="BM94:BM95"/>
    <mergeCell ref="BN94:BN95"/>
    <mergeCell ref="BO94:BO95"/>
    <mergeCell ref="BP94:BP95"/>
    <mergeCell ref="BQ94:BQ95"/>
    <mergeCell ref="BF94:BF95"/>
    <mergeCell ref="BG94:BG95"/>
    <mergeCell ref="BH94:BH95"/>
    <mergeCell ref="BI94:BI95"/>
    <mergeCell ref="BJ94:BJ95"/>
    <mergeCell ref="BK94:BK95"/>
    <mergeCell ref="AZ94:AZ95"/>
    <mergeCell ref="BA94:BA95"/>
    <mergeCell ref="BB94:BB95"/>
    <mergeCell ref="BC94:BC95"/>
    <mergeCell ref="BD94:BD95"/>
    <mergeCell ref="BE94:BE95"/>
    <mergeCell ref="DZ92:DZ93"/>
    <mergeCell ref="AQ94:AQ95"/>
    <mergeCell ref="AR94:AR95"/>
    <mergeCell ref="AS94:AS95"/>
    <mergeCell ref="AT94:AT95"/>
    <mergeCell ref="AU94:AU95"/>
    <mergeCell ref="AV94:AV95"/>
    <mergeCell ref="AW94:AW95"/>
    <mergeCell ref="AX94:AX95"/>
    <mergeCell ref="AY94:AY95"/>
    <mergeCell ref="DT92:DT93"/>
    <mergeCell ref="DU92:DU93"/>
    <mergeCell ref="DV92:DV93"/>
    <mergeCell ref="DW92:DW93"/>
    <mergeCell ref="DX92:DX93"/>
    <mergeCell ref="DY92:DY93"/>
    <mergeCell ref="DN92:DN93"/>
    <mergeCell ref="DO92:DO93"/>
    <mergeCell ref="DP92:DP93"/>
    <mergeCell ref="DQ92:DQ93"/>
    <mergeCell ref="DR92:DR93"/>
    <mergeCell ref="DS92:DS93"/>
    <mergeCell ref="DH92:DH93"/>
    <mergeCell ref="DI92:DI93"/>
    <mergeCell ref="DJ92:DJ93"/>
    <mergeCell ref="DK92:DK93"/>
    <mergeCell ref="DL92:DL93"/>
    <mergeCell ref="DM92:DM93"/>
    <mergeCell ref="DB92:DB93"/>
    <mergeCell ref="DC92:DC93"/>
    <mergeCell ref="DD92:DD93"/>
    <mergeCell ref="DE92:DE93"/>
    <mergeCell ref="DF92:DF93"/>
    <mergeCell ref="DG92:DG93"/>
    <mergeCell ref="CV92:CV93"/>
    <mergeCell ref="CW92:CW93"/>
    <mergeCell ref="CX92:CX93"/>
    <mergeCell ref="CY92:CY93"/>
    <mergeCell ref="CZ92:CZ93"/>
    <mergeCell ref="DA92:DA93"/>
    <mergeCell ref="CP92:CP93"/>
    <mergeCell ref="CQ92:CQ93"/>
    <mergeCell ref="CR92:CR93"/>
    <mergeCell ref="CS92:CS93"/>
    <mergeCell ref="CT92:CT93"/>
    <mergeCell ref="CU92:CU93"/>
    <mergeCell ref="CJ92:CJ93"/>
    <mergeCell ref="CK92:CK93"/>
    <mergeCell ref="CL92:CL93"/>
    <mergeCell ref="CM92:CM93"/>
    <mergeCell ref="CN92:CN93"/>
    <mergeCell ref="CO92:CO93"/>
    <mergeCell ref="CD92:CD93"/>
    <mergeCell ref="CE92:CE93"/>
    <mergeCell ref="CF92:CF93"/>
    <mergeCell ref="CG92:CG93"/>
    <mergeCell ref="CH92:CH93"/>
    <mergeCell ref="CI92:CI93"/>
    <mergeCell ref="BX92:BX93"/>
    <mergeCell ref="BY92:BY93"/>
    <mergeCell ref="BZ92:BZ93"/>
    <mergeCell ref="CA92:CA93"/>
    <mergeCell ref="CB92:CB93"/>
    <mergeCell ref="CC92:CC93"/>
    <mergeCell ref="BR92:BR93"/>
    <mergeCell ref="BS92:BS93"/>
    <mergeCell ref="BT92:BT93"/>
    <mergeCell ref="BU92:BU93"/>
    <mergeCell ref="BV92:BV93"/>
    <mergeCell ref="BW92:BW93"/>
    <mergeCell ref="BL92:BL93"/>
    <mergeCell ref="BM92:BM93"/>
    <mergeCell ref="BN92:BN93"/>
    <mergeCell ref="BO92:BO93"/>
    <mergeCell ref="BP92:BP93"/>
    <mergeCell ref="BQ92:BQ93"/>
    <mergeCell ref="BF92:BF93"/>
    <mergeCell ref="BG92:BG93"/>
    <mergeCell ref="BH92:BH93"/>
    <mergeCell ref="BI92:BI93"/>
    <mergeCell ref="BJ92:BJ93"/>
    <mergeCell ref="BK92:BK93"/>
    <mergeCell ref="AZ92:AZ93"/>
    <mergeCell ref="BA92:BA93"/>
    <mergeCell ref="BB92:BB93"/>
    <mergeCell ref="BC92:BC93"/>
    <mergeCell ref="BD92:BD93"/>
    <mergeCell ref="BE92:BE93"/>
    <mergeCell ref="DZ90:DZ91"/>
    <mergeCell ref="AQ92:AQ93"/>
    <mergeCell ref="AR92:AR93"/>
    <mergeCell ref="AS92:AS93"/>
    <mergeCell ref="AT92:AT93"/>
    <mergeCell ref="AU92:AU93"/>
    <mergeCell ref="AV92:AV93"/>
    <mergeCell ref="AW92:AW93"/>
    <mergeCell ref="AX92:AX93"/>
    <mergeCell ref="AY92:AY93"/>
    <mergeCell ref="DT90:DT91"/>
    <mergeCell ref="DU90:DU91"/>
    <mergeCell ref="DV90:DV91"/>
    <mergeCell ref="DW90:DW91"/>
    <mergeCell ref="DX90:DX91"/>
    <mergeCell ref="DY90:DY91"/>
    <mergeCell ref="DN90:DN91"/>
    <mergeCell ref="DO90:DO91"/>
    <mergeCell ref="DP90:DP91"/>
    <mergeCell ref="DQ90:DQ91"/>
    <mergeCell ref="DR90:DR91"/>
    <mergeCell ref="DS90:DS91"/>
    <mergeCell ref="DH90:DH91"/>
    <mergeCell ref="DI90:DI91"/>
    <mergeCell ref="DJ90:DJ91"/>
    <mergeCell ref="DK90:DK91"/>
    <mergeCell ref="DL90:DL91"/>
    <mergeCell ref="DM90:DM91"/>
    <mergeCell ref="DB90:DB91"/>
    <mergeCell ref="DC90:DC91"/>
    <mergeCell ref="DD90:DD91"/>
    <mergeCell ref="DE90:DE91"/>
    <mergeCell ref="DF90:DF91"/>
    <mergeCell ref="DG90:DG91"/>
    <mergeCell ref="CV90:CV91"/>
    <mergeCell ref="CW90:CW91"/>
    <mergeCell ref="CX90:CX91"/>
    <mergeCell ref="CY90:CY91"/>
    <mergeCell ref="CZ90:CZ91"/>
    <mergeCell ref="DA90:DA91"/>
    <mergeCell ref="CP90:CP91"/>
    <mergeCell ref="CQ90:CQ91"/>
    <mergeCell ref="CR90:CR91"/>
    <mergeCell ref="CS90:CS91"/>
    <mergeCell ref="CT90:CT91"/>
    <mergeCell ref="CU90:CU91"/>
    <mergeCell ref="CJ90:CJ91"/>
    <mergeCell ref="CK90:CK91"/>
    <mergeCell ref="CL90:CL91"/>
    <mergeCell ref="CM90:CM91"/>
    <mergeCell ref="CN90:CN91"/>
    <mergeCell ref="CO90:CO91"/>
    <mergeCell ref="CD90:CD91"/>
    <mergeCell ref="CE90:CE91"/>
    <mergeCell ref="CF90:CF91"/>
    <mergeCell ref="CG90:CG91"/>
    <mergeCell ref="CH90:CH91"/>
    <mergeCell ref="CI90:CI91"/>
    <mergeCell ref="BX90:BX91"/>
    <mergeCell ref="BY90:BY91"/>
    <mergeCell ref="BZ90:BZ91"/>
    <mergeCell ref="CA90:CA91"/>
    <mergeCell ref="CB90:CB91"/>
    <mergeCell ref="CC90:CC91"/>
    <mergeCell ref="BR90:BR91"/>
    <mergeCell ref="BS90:BS91"/>
    <mergeCell ref="BT90:BT91"/>
    <mergeCell ref="BU90:BU91"/>
    <mergeCell ref="BV90:BV91"/>
    <mergeCell ref="BW90:BW91"/>
    <mergeCell ref="BL90:BL91"/>
    <mergeCell ref="BM90:BM91"/>
    <mergeCell ref="BN90:BN91"/>
    <mergeCell ref="BO90:BO91"/>
    <mergeCell ref="BP90:BP91"/>
    <mergeCell ref="BQ90:BQ91"/>
    <mergeCell ref="BF90:BF91"/>
    <mergeCell ref="BG90:BG91"/>
    <mergeCell ref="BH90:BH91"/>
    <mergeCell ref="BI90:BI91"/>
    <mergeCell ref="BJ90:BJ91"/>
    <mergeCell ref="BK90:BK91"/>
    <mergeCell ref="AZ90:AZ91"/>
    <mergeCell ref="BA90:BA91"/>
    <mergeCell ref="BB90:BB91"/>
    <mergeCell ref="BC90:BC91"/>
    <mergeCell ref="BD90:BD91"/>
    <mergeCell ref="BE90:BE91"/>
    <mergeCell ref="DZ88:DZ89"/>
    <mergeCell ref="AQ90:AQ91"/>
    <mergeCell ref="AR90:AR91"/>
    <mergeCell ref="AS90:AS91"/>
    <mergeCell ref="AT90:AT91"/>
    <mergeCell ref="AU90:AU91"/>
    <mergeCell ref="AV90:AV91"/>
    <mergeCell ref="AW90:AW91"/>
    <mergeCell ref="AX90:AX91"/>
    <mergeCell ref="AY90:AY91"/>
    <mergeCell ref="DT88:DT89"/>
    <mergeCell ref="DU88:DU89"/>
    <mergeCell ref="DV88:DV89"/>
    <mergeCell ref="DW88:DW89"/>
    <mergeCell ref="DX88:DX89"/>
    <mergeCell ref="DY88:DY89"/>
    <mergeCell ref="DN88:DN89"/>
    <mergeCell ref="DO88:DO89"/>
    <mergeCell ref="DP88:DP89"/>
    <mergeCell ref="DQ88:DQ89"/>
    <mergeCell ref="DR88:DR89"/>
    <mergeCell ref="DS88:DS89"/>
    <mergeCell ref="DH88:DH89"/>
    <mergeCell ref="DI88:DI89"/>
    <mergeCell ref="DJ88:DJ89"/>
    <mergeCell ref="DK88:DK89"/>
    <mergeCell ref="DL88:DL89"/>
    <mergeCell ref="DM88:DM89"/>
    <mergeCell ref="DB88:DB89"/>
    <mergeCell ref="DC88:DC89"/>
    <mergeCell ref="DD88:DD89"/>
    <mergeCell ref="DE88:DE89"/>
    <mergeCell ref="DF88:DF89"/>
    <mergeCell ref="DG88:DG89"/>
    <mergeCell ref="CV88:CV89"/>
    <mergeCell ref="CW88:CW89"/>
    <mergeCell ref="CX88:CX89"/>
    <mergeCell ref="CY88:CY89"/>
    <mergeCell ref="CZ88:CZ89"/>
    <mergeCell ref="DA88:DA89"/>
    <mergeCell ref="CP88:CP89"/>
    <mergeCell ref="CQ88:CQ89"/>
    <mergeCell ref="CR88:CR89"/>
    <mergeCell ref="CS88:CS89"/>
    <mergeCell ref="CT88:CT89"/>
    <mergeCell ref="CU88:CU89"/>
    <mergeCell ref="CJ88:CJ89"/>
    <mergeCell ref="CK88:CK89"/>
    <mergeCell ref="CL88:CL89"/>
    <mergeCell ref="CM88:CM89"/>
    <mergeCell ref="CN88:CN89"/>
    <mergeCell ref="CO88:CO89"/>
    <mergeCell ref="CD88:CD89"/>
    <mergeCell ref="CE88:CE89"/>
    <mergeCell ref="CF88:CF89"/>
    <mergeCell ref="CG88:CG89"/>
    <mergeCell ref="CH88:CH89"/>
    <mergeCell ref="CI88:CI89"/>
    <mergeCell ref="BX88:BX89"/>
    <mergeCell ref="BY88:BY89"/>
    <mergeCell ref="BZ88:BZ89"/>
    <mergeCell ref="CA88:CA89"/>
    <mergeCell ref="CB88:CB89"/>
    <mergeCell ref="CC88:CC89"/>
    <mergeCell ref="BR88:BR89"/>
    <mergeCell ref="BS88:BS89"/>
    <mergeCell ref="BT88:BT89"/>
    <mergeCell ref="BU88:BU89"/>
    <mergeCell ref="BV88:BV89"/>
    <mergeCell ref="BW88:BW89"/>
    <mergeCell ref="BL88:BL89"/>
    <mergeCell ref="BM88:BM89"/>
    <mergeCell ref="BN88:BN89"/>
    <mergeCell ref="BO88:BO89"/>
    <mergeCell ref="BP88:BP89"/>
    <mergeCell ref="BQ88:BQ89"/>
    <mergeCell ref="BF88:BF89"/>
    <mergeCell ref="BG88:BG89"/>
    <mergeCell ref="BH88:BH89"/>
    <mergeCell ref="BI88:BI89"/>
    <mergeCell ref="BJ88:BJ89"/>
    <mergeCell ref="BK88:BK89"/>
    <mergeCell ref="AZ88:AZ89"/>
    <mergeCell ref="BA88:BA89"/>
    <mergeCell ref="BB88:BB89"/>
    <mergeCell ref="BC88:BC89"/>
    <mergeCell ref="BD88:BD89"/>
    <mergeCell ref="BE88:BE89"/>
    <mergeCell ref="DZ86:DZ87"/>
    <mergeCell ref="AQ88:AQ89"/>
    <mergeCell ref="AR88:AR89"/>
    <mergeCell ref="AS88:AS89"/>
    <mergeCell ref="AT88:AT89"/>
    <mergeCell ref="AU88:AU89"/>
    <mergeCell ref="AV88:AV89"/>
    <mergeCell ref="AW88:AW89"/>
    <mergeCell ref="AX88:AX89"/>
    <mergeCell ref="AY88:AY89"/>
    <mergeCell ref="DT86:DT87"/>
    <mergeCell ref="DU86:DU87"/>
    <mergeCell ref="DV86:DV87"/>
    <mergeCell ref="DW86:DW87"/>
    <mergeCell ref="DX86:DX87"/>
    <mergeCell ref="DY86:DY87"/>
    <mergeCell ref="DN86:DN87"/>
    <mergeCell ref="DO86:DO87"/>
    <mergeCell ref="DP86:DP87"/>
    <mergeCell ref="DQ86:DQ87"/>
    <mergeCell ref="DR86:DR87"/>
    <mergeCell ref="DS86:DS87"/>
    <mergeCell ref="DH86:DH87"/>
    <mergeCell ref="DI86:DI87"/>
    <mergeCell ref="DJ86:DJ87"/>
    <mergeCell ref="DK86:DK87"/>
    <mergeCell ref="DL86:DL87"/>
    <mergeCell ref="DM86:DM87"/>
    <mergeCell ref="DB86:DB87"/>
    <mergeCell ref="DC86:DC87"/>
    <mergeCell ref="DD86:DD87"/>
    <mergeCell ref="DE86:DE87"/>
    <mergeCell ref="DF86:DF87"/>
    <mergeCell ref="DG86:DG87"/>
    <mergeCell ref="CV86:CV87"/>
    <mergeCell ref="CW86:CW87"/>
    <mergeCell ref="CX86:CX87"/>
    <mergeCell ref="CY86:CY87"/>
    <mergeCell ref="CZ86:CZ87"/>
    <mergeCell ref="DA86:DA87"/>
    <mergeCell ref="CP86:CP87"/>
    <mergeCell ref="CQ86:CQ87"/>
    <mergeCell ref="CR86:CR87"/>
    <mergeCell ref="CS86:CS87"/>
    <mergeCell ref="CT86:CT87"/>
    <mergeCell ref="CU86:CU87"/>
    <mergeCell ref="CJ86:CJ87"/>
    <mergeCell ref="CK86:CK87"/>
    <mergeCell ref="CL86:CL87"/>
    <mergeCell ref="CM86:CM87"/>
    <mergeCell ref="CN86:CN87"/>
    <mergeCell ref="CO86:CO87"/>
    <mergeCell ref="CD86:CD87"/>
    <mergeCell ref="CE86:CE87"/>
    <mergeCell ref="CF86:CF87"/>
    <mergeCell ref="CG86:CG87"/>
    <mergeCell ref="CH86:CH87"/>
    <mergeCell ref="CI86:CI87"/>
    <mergeCell ref="BX86:BX87"/>
    <mergeCell ref="BY86:BY87"/>
    <mergeCell ref="BZ86:BZ87"/>
    <mergeCell ref="CA86:CA87"/>
    <mergeCell ref="CB86:CB87"/>
    <mergeCell ref="CC86:CC87"/>
    <mergeCell ref="BR86:BR87"/>
    <mergeCell ref="BS86:BS87"/>
    <mergeCell ref="BT86:BT87"/>
    <mergeCell ref="BU86:BU87"/>
    <mergeCell ref="BV86:BV87"/>
    <mergeCell ref="BW86:BW87"/>
    <mergeCell ref="BL86:BL87"/>
    <mergeCell ref="BM86:BM87"/>
    <mergeCell ref="BN86:BN87"/>
    <mergeCell ref="BO86:BO87"/>
    <mergeCell ref="BP86:BP87"/>
    <mergeCell ref="BQ86:BQ87"/>
    <mergeCell ref="BF86:BF87"/>
    <mergeCell ref="BG86:BG87"/>
    <mergeCell ref="BH86:BH87"/>
    <mergeCell ref="BI86:BI87"/>
    <mergeCell ref="BJ86:BJ87"/>
    <mergeCell ref="BK86:BK87"/>
    <mergeCell ref="AZ86:AZ87"/>
    <mergeCell ref="BA86:BA87"/>
    <mergeCell ref="BB86:BB87"/>
    <mergeCell ref="BC86:BC87"/>
    <mergeCell ref="BD86:BD87"/>
    <mergeCell ref="BE86:BE87"/>
    <mergeCell ref="DZ84:DZ85"/>
    <mergeCell ref="AQ86:AQ87"/>
    <mergeCell ref="AR86:AR87"/>
    <mergeCell ref="AS86:AS87"/>
    <mergeCell ref="AT86:AT87"/>
    <mergeCell ref="AU86:AU87"/>
    <mergeCell ref="AV86:AV87"/>
    <mergeCell ref="AW86:AW87"/>
    <mergeCell ref="AX86:AX87"/>
    <mergeCell ref="AY86:AY87"/>
    <mergeCell ref="DT84:DT85"/>
    <mergeCell ref="DU84:DU85"/>
    <mergeCell ref="DV84:DV85"/>
    <mergeCell ref="DW84:DW85"/>
    <mergeCell ref="DX84:DX85"/>
    <mergeCell ref="DY84:DY85"/>
    <mergeCell ref="DN84:DN85"/>
    <mergeCell ref="DO84:DO85"/>
    <mergeCell ref="DP84:DP85"/>
    <mergeCell ref="DQ84:DQ85"/>
    <mergeCell ref="DR84:DR85"/>
    <mergeCell ref="DS84:DS85"/>
    <mergeCell ref="DH84:DH85"/>
    <mergeCell ref="DI84:DI85"/>
    <mergeCell ref="DJ84:DJ85"/>
    <mergeCell ref="DK84:DK85"/>
    <mergeCell ref="DL84:DL85"/>
    <mergeCell ref="DM84:DM85"/>
    <mergeCell ref="DB84:DB85"/>
    <mergeCell ref="DC84:DC85"/>
    <mergeCell ref="DD84:DD85"/>
    <mergeCell ref="DE84:DE85"/>
    <mergeCell ref="DF84:DF85"/>
    <mergeCell ref="DG84:DG85"/>
    <mergeCell ref="CV84:CV85"/>
    <mergeCell ref="CW84:CW85"/>
    <mergeCell ref="CX84:CX85"/>
    <mergeCell ref="CY84:CY85"/>
    <mergeCell ref="CZ84:CZ85"/>
    <mergeCell ref="DA84:DA85"/>
    <mergeCell ref="CP84:CP85"/>
    <mergeCell ref="CQ84:CQ85"/>
    <mergeCell ref="CR84:CR85"/>
    <mergeCell ref="CS84:CS85"/>
    <mergeCell ref="CT84:CT85"/>
    <mergeCell ref="CU84:CU85"/>
    <mergeCell ref="CJ84:CJ85"/>
    <mergeCell ref="CK84:CK85"/>
    <mergeCell ref="CL84:CL85"/>
    <mergeCell ref="CM84:CM85"/>
    <mergeCell ref="CN84:CN85"/>
    <mergeCell ref="CO84:CO85"/>
    <mergeCell ref="CD84:CD85"/>
    <mergeCell ref="CE84:CE85"/>
    <mergeCell ref="CF84:CF85"/>
    <mergeCell ref="CG84:CG85"/>
    <mergeCell ref="CH84:CH85"/>
    <mergeCell ref="CI84:CI85"/>
    <mergeCell ref="BX84:BX85"/>
    <mergeCell ref="BY84:BY85"/>
    <mergeCell ref="BZ84:BZ85"/>
    <mergeCell ref="CA84:CA85"/>
    <mergeCell ref="CB84:CB85"/>
    <mergeCell ref="CC84:CC85"/>
    <mergeCell ref="BR84:BR85"/>
    <mergeCell ref="BS84:BS85"/>
    <mergeCell ref="BT84:BT85"/>
    <mergeCell ref="BU84:BU85"/>
    <mergeCell ref="BV84:BV85"/>
    <mergeCell ref="BW84:BW85"/>
    <mergeCell ref="BL84:BL85"/>
    <mergeCell ref="BM84:BM85"/>
    <mergeCell ref="BN84:BN85"/>
    <mergeCell ref="BO84:BO85"/>
    <mergeCell ref="BP84:BP85"/>
    <mergeCell ref="BQ84:BQ85"/>
    <mergeCell ref="BF84:BF85"/>
    <mergeCell ref="BG84:BG85"/>
    <mergeCell ref="BH84:BH85"/>
    <mergeCell ref="BI84:BI85"/>
    <mergeCell ref="BJ84:BJ85"/>
    <mergeCell ref="BK84:BK85"/>
    <mergeCell ref="AZ84:AZ85"/>
    <mergeCell ref="BA84:BA85"/>
    <mergeCell ref="BB84:BB85"/>
    <mergeCell ref="BC84:BC85"/>
    <mergeCell ref="BD84:BD85"/>
    <mergeCell ref="BE84:BE85"/>
    <mergeCell ref="DZ82:DZ83"/>
    <mergeCell ref="AQ84:AQ85"/>
    <mergeCell ref="AR84:AR85"/>
    <mergeCell ref="AS84:AS85"/>
    <mergeCell ref="AT84:AT85"/>
    <mergeCell ref="AU84:AU85"/>
    <mergeCell ref="AV84:AV85"/>
    <mergeCell ref="AW84:AW85"/>
    <mergeCell ref="AX84:AX85"/>
    <mergeCell ref="AY84:AY85"/>
    <mergeCell ref="DT82:DT83"/>
    <mergeCell ref="DU82:DU83"/>
    <mergeCell ref="DV82:DV83"/>
    <mergeCell ref="DW82:DW83"/>
    <mergeCell ref="DX82:DX83"/>
    <mergeCell ref="DY82:DY83"/>
    <mergeCell ref="DN82:DN83"/>
    <mergeCell ref="DO82:DO83"/>
    <mergeCell ref="DP82:DP83"/>
    <mergeCell ref="DQ82:DQ83"/>
    <mergeCell ref="DR82:DR83"/>
    <mergeCell ref="DS82:DS83"/>
    <mergeCell ref="DH82:DH83"/>
    <mergeCell ref="DI82:DI83"/>
    <mergeCell ref="DJ82:DJ83"/>
    <mergeCell ref="DK82:DK83"/>
    <mergeCell ref="DL82:DL83"/>
    <mergeCell ref="DM82:DM83"/>
    <mergeCell ref="DB82:DB83"/>
    <mergeCell ref="DC82:DC83"/>
    <mergeCell ref="DD82:DD83"/>
    <mergeCell ref="DE82:DE83"/>
    <mergeCell ref="DF82:DF83"/>
    <mergeCell ref="DG82:DG83"/>
    <mergeCell ref="CV82:CV83"/>
    <mergeCell ref="CW82:CW83"/>
    <mergeCell ref="CX82:CX83"/>
    <mergeCell ref="CY82:CY83"/>
    <mergeCell ref="CZ82:CZ83"/>
    <mergeCell ref="DA82:DA83"/>
    <mergeCell ref="CP82:CP83"/>
    <mergeCell ref="CQ82:CQ83"/>
    <mergeCell ref="CR82:CR83"/>
    <mergeCell ref="CS82:CS83"/>
    <mergeCell ref="CT82:CT83"/>
    <mergeCell ref="CU82:CU83"/>
    <mergeCell ref="CJ82:CJ83"/>
    <mergeCell ref="CK82:CK83"/>
    <mergeCell ref="CL82:CL83"/>
    <mergeCell ref="CM82:CM83"/>
    <mergeCell ref="CN82:CN83"/>
    <mergeCell ref="CO82:CO83"/>
    <mergeCell ref="CD82:CD83"/>
    <mergeCell ref="CE82:CE83"/>
    <mergeCell ref="CF82:CF83"/>
    <mergeCell ref="CG82:CG83"/>
    <mergeCell ref="CH82:CH83"/>
    <mergeCell ref="CI82:CI83"/>
    <mergeCell ref="BX82:BX83"/>
    <mergeCell ref="BY82:BY83"/>
    <mergeCell ref="BZ82:BZ83"/>
    <mergeCell ref="CA82:CA83"/>
    <mergeCell ref="CB82:CB83"/>
    <mergeCell ref="CC82:CC83"/>
    <mergeCell ref="BR82:BR83"/>
    <mergeCell ref="BS82:BS83"/>
    <mergeCell ref="BT82:BT83"/>
    <mergeCell ref="BU82:BU83"/>
    <mergeCell ref="BV82:BV83"/>
    <mergeCell ref="BW82:BW83"/>
    <mergeCell ref="BL82:BL83"/>
    <mergeCell ref="BM82:BM83"/>
    <mergeCell ref="BN82:BN83"/>
    <mergeCell ref="BO82:BO83"/>
    <mergeCell ref="BP82:BP83"/>
    <mergeCell ref="BQ82:BQ83"/>
    <mergeCell ref="BF82:BF83"/>
    <mergeCell ref="BG82:BG83"/>
    <mergeCell ref="BH82:BH83"/>
    <mergeCell ref="BI82:BI83"/>
    <mergeCell ref="BJ82:BJ83"/>
    <mergeCell ref="BK82:BK83"/>
    <mergeCell ref="AZ82:AZ83"/>
    <mergeCell ref="BA82:BA83"/>
    <mergeCell ref="BB82:BB83"/>
    <mergeCell ref="BC82:BC83"/>
    <mergeCell ref="BD82:BD83"/>
    <mergeCell ref="BE82:BE83"/>
    <mergeCell ref="DZ80:DZ81"/>
    <mergeCell ref="AQ82:AQ83"/>
    <mergeCell ref="AR82:AR83"/>
    <mergeCell ref="AS82:AS83"/>
    <mergeCell ref="AT82:AT83"/>
    <mergeCell ref="AU82:AU83"/>
    <mergeCell ref="AV82:AV83"/>
    <mergeCell ref="AW82:AW83"/>
    <mergeCell ref="AX82:AX83"/>
    <mergeCell ref="AY82:AY83"/>
    <mergeCell ref="DT80:DT81"/>
    <mergeCell ref="DU80:DU81"/>
    <mergeCell ref="DV80:DV81"/>
    <mergeCell ref="DW80:DW81"/>
    <mergeCell ref="DX80:DX81"/>
    <mergeCell ref="DY80:DY81"/>
    <mergeCell ref="DN80:DN81"/>
    <mergeCell ref="DO80:DO81"/>
    <mergeCell ref="DP80:DP81"/>
    <mergeCell ref="DQ80:DQ81"/>
    <mergeCell ref="DR80:DR81"/>
    <mergeCell ref="DS80:DS81"/>
    <mergeCell ref="DH80:DH81"/>
    <mergeCell ref="DI80:DI81"/>
    <mergeCell ref="DJ80:DJ81"/>
    <mergeCell ref="DK80:DK81"/>
    <mergeCell ref="DL80:DL81"/>
    <mergeCell ref="DM80:DM81"/>
    <mergeCell ref="DB80:DB81"/>
    <mergeCell ref="DC80:DC81"/>
    <mergeCell ref="DD80:DD81"/>
    <mergeCell ref="DE80:DE81"/>
    <mergeCell ref="DF80:DF81"/>
    <mergeCell ref="DG80:DG81"/>
    <mergeCell ref="CV80:CV81"/>
    <mergeCell ref="CW80:CW81"/>
    <mergeCell ref="CX80:CX81"/>
    <mergeCell ref="CY80:CY81"/>
    <mergeCell ref="CZ80:CZ81"/>
    <mergeCell ref="DA80:DA81"/>
    <mergeCell ref="CP80:CP81"/>
    <mergeCell ref="CQ80:CQ81"/>
    <mergeCell ref="CR80:CR81"/>
    <mergeCell ref="CS80:CS81"/>
    <mergeCell ref="CT80:CT81"/>
    <mergeCell ref="CU80:CU81"/>
    <mergeCell ref="CJ80:CJ81"/>
    <mergeCell ref="CK80:CK81"/>
    <mergeCell ref="CL80:CL81"/>
    <mergeCell ref="CM80:CM81"/>
    <mergeCell ref="CN80:CN81"/>
    <mergeCell ref="CO80:CO81"/>
    <mergeCell ref="CD80:CD81"/>
    <mergeCell ref="CE80:CE81"/>
    <mergeCell ref="CF80:CF81"/>
    <mergeCell ref="CG80:CG81"/>
    <mergeCell ref="CH80:CH81"/>
    <mergeCell ref="CI80:CI81"/>
    <mergeCell ref="BX80:BX81"/>
    <mergeCell ref="BY80:BY81"/>
    <mergeCell ref="BZ80:BZ81"/>
    <mergeCell ref="CA80:CA81"/>
    <mergeCell ref="CB80:CB81"/>
    <mergeCell ref="CC80:CC81"/>
    <mergeCell ref="BR80:BR81"/>
    <mergeCell ref="BS80:BS81"/>
    <mergeCell ref="BT80:BT81"/>
    <mergeCell ref="BU80:BU81"/>
    <mergeCell ref="BV80:BV81"/>
    <mergeCell ref="BW80:BW81"/>
    <mergeCell ref="BL80:BL81"/>
    <mergeCell ref="BM80:BM81"/>
    <mergeCell ref="BN80:BN81"/>
    <mergeCell ref="BO80:BO81"/>
    <mergeCell ref="BP80:BP81"/>
    <mergeCell ref="BQ80:BQ81"/>
    <mergeCell ref="BF80:BF81"/>
    <mergeCell ref="BG80:BG81"/>
    <mergeCell ref="BH80:BH81"/>
    <mergeCell ref="BI80:BI81"/>
    <mergeCell ref="BJ80:BJ81"/>
    <mergeCell ref="BK80:BK81"/>
    <mergeCell ref="AZ80:AZ81"/>
    <mergeCell ref="BA80:BA81"/>
    <mergeCell ref="BB80:BB81"/>
    <mergeCell ref="BC80:BC81"/>
    <mergeCell ref="BD80:BD81"/>
    <mergeCell ref="BE80:BE81"/>
    <mergeCell ref="DZ78:DZ79"/>
    <mergeCell ref="AQ80:AQ81"/>
    <mergeCell ref="AR80:AR81"/>
    <mergeCell ref="AS80:AS81"/>
    <mergeCell ref="AT80:AT81"/>
    <mergeCell ref="AU80:AU81"/>
    <mergeCell ref="AV80:AV81"/>
    <mergeCell ref="AW80:AW81"/>
    <mergeCell ref="AX80:AX81"/>
    <mergeCell ref="AY80:AY81"/>
    <mergeCell ref="DT78:DT79"/>
    <mergeCell ref="DU78:DU79"/>
    <mergeCell ref="DV78:DV79"/>
    <mergeCell ref="DW78:DW79"/>
    <mergeCell ref="DX78:DX79"/>
    <mergeCell ref="DY78:DY79"/>
    <mergeCell ref="DN78:DN79"/>
    <mergeCell ref="DO78:DO79"/>
    <mergeCell ref="DP78:DP79"/>
    <mergeCell ref="DQ78:DQ79"/>
    <mergeCell ref="DR78:DR79"/>
    <mergeCell ref="DS78:DS79"/>
    <mergeCell ref="DH78:DH79"/>
    <mergeCell ref="DI78:DI79"/>
    <mergeCell ref="DJ78:DJ79"/>
    <mergeCell ref="DK78:DK79"/>
    <mergeCell ref="DL78:DL79"/>
    <mergeCell ref="DM78:DM79"/>
    <mergeCell ref="DB78:DB79"/>
    <mergeCell ref="DC78:DC79"/>
    <mergeCell ref="DD78:DD79"/>
    <mergeCell ref="DE78:DE79"/>
    <mergeCell ref="DF78:DF79"/>
    <mergeCell ref="DG78:DG79"/>
    <mergeCell ref="CV78:CV79"/>
    <mergeCell ref="CW78:CW79"/>
    <mergeCell ref="CX78:CX79"/>
    <mergeCell ref="CY78:CY79"/>
    <mergeCell ref="CZ78:CZ79"/>
    <mergeCell ref="DA78:DA79"/>
    <mergeCell ref="CP78:CP79"/>
    <mergeCell ref="CQ78:CQ79"/>
    <mergeCell ref="CR78:CR79"/>
    <mergeCell ref="CS78:CS79"/>
    <mergeCell ref="CT78:CT79"/>
    <mergeCell ref="CU78:CU79"/>
    <mergeCell ref="CJ78:CJ79"/>
    <mergeCell ref="CK78:CK79"/>
    <mergeCell ref="CL78:CL79"/>
    <mergeCell ref="CM78:CM79"/>
    <mergeCell ref="CN78:CN79"/>
    <mergeCell ref="CO78:CO79"/>
    <mergeCell ref="CD78:CD79"/>
    <mergeCell ref="CE78:CE79"/>
    <mergeCell ref="CF78:CF79"/>
    <mergeCell ref="CG78:CG79"/>
    <mergeCell ref="CH78:CH79"/>
    <mergeCell ref="CI78:CI79"/>
    <mergeCell ref="BX78:BX79"/>
    <mergeCell ref="BY78:BY79"/>
    <mergeCell ref="BZ78:BZ79"/>
    <mergeCell ref="CA78:CA79"/>
    <mergeCell ref="CB78:CB79"/>
    <mergeCell ref="CC78:CC79"/>
    <mergeCell ref="BR78:BR79"/>
    <mergeCell ref="BS78:BS79"/>
    <mergeCell ref="BT78:BT79"/>
    <mergeCell ref="BU78:BU79"/>
    <mergeCell ref="BV78:BV79"/>
    <mergeCell ref="BW78:BW79"/>
    <mergeCell ref="BL78:BL79"/>
    <mergeCell ref="BM78:BM79"/>
    <mergeCell ref="BN78:BN79"/>
    <mergeCell ref="BO78:BO79"/>
    <mergeCell ref="BP78:BP79"/>
    <mergeCell ref="BQ78:BQ79"/>
    <mergeCell ref="BF78:BF79"/>
    <mergeCell ref="BG78:BG79"/>
    <mergeCell ref="BH78:BH79"/>
    <mergeCell ref="BI78:BI79"/>
    <mergeCell ref="BJ78:BJ79"/>
    <mergeCell ref="BK78:BK79"/>
    <mergeCell ref="AZ78:AZ79"/>
    <mergeCell ref="BA78:BA79"/>
    <mergeCell ref="BB78:BB79"/>
    <mergeCell ref="BC78:BC79"/>
    <mergeCell ref="BD78:BD79"/>
    <mergeCell ref="BE78:BE79"/>
    <mergeCell ref="DZ76:DZ77"/>
    <mergeCell ref="AQ78:AQ79"/>
    <mergeCell ref="AR78:AR79"/>
    <mergeCell ref="AS78:AS79"/>
    <mergeCell ref="AT78:AT79"/>
    <mergeCell ref="AU78:AU79"/>
    <mergeCell ref="AV78:AV79"/>
    <mergeCell ref="AW78:AW79"/>
    <mergeCell ref="AX78:AX79"/>
    <mergeCell ref="AY78:AY79"/>
    <mergeCell ref="DT76:DT77"/>
    <mergeCell ref="DU76:DU77"/>
    <mergeCell ref="DV76:DV77"/>
    <mergeCell ref="DW76:DW77"/>
    <mergeCell ref="DX76:DX77"/>
    <mergeCell ref="DY76:DY77"/>
    <mergeCell ref="DN76:DN77"/>
    <mergeCell ref="DO76:DO77"/>
    <mergeCell ref="DP76:DP77"/>
    <mergeCell ref="DQ76:DQ77"/>
    <mergeCell ref="DR76:DR77"/>
    <mergeCell ref="DS76:DS77"/>
    <mergeCell ref="DH76:DH77"/>
    <mergeCell ref="DI76:DI77"/>
    <mergeCell ref="DJ76:DJ77"/>
    <mergeCell ref="DK76:DK77"/>
    <mergeCell ref="DL76:DL77"/>
    <mergeCell ref="DM76:DM77"/>
    <mergeCell ref="DB76:DB77"/>
    <mergeCell ref="DC76:DC77"/>
    <mergeCell ref="DD76:DD77"/>
    <mergeCell ref="DE76:DE77"/>
    <mergeCell ref="DF76:DF77"/>
    <mergeCell ref="DG76:DG77"/>
    <mergeCell ref="CV76:CV77"/>
    <mergeCell ref="CW76:CW77"/>
    <mergeCell ref="CX76:CX77"/>
    <mergeCell ref="CY76:CY77"/>
    <mergeCell ref="CZ76:CZ77"/>
    <mergeCell ref="DA76:DA77"/>
    <mergeCell ref="CP76:CP77"/>
    <mergeCell ref="CQ76:CQ77"/>
    <mergeCell ref="CR76:CR77"/>
    <mergeCell ref="CS76:CS77"/>
    <mergeCell ref="CT76:CT77"/>
    <mergeCell ref="CU76:CU77"/>
    <mergeCell ref="CJ76:CJ77"/>
    <mergeCell ref="CK76:CK77"/>
    <mergeCell ref="CL76:CL77"/>
    <mergeCell ref="CM76:CM77"/>
    <mergeCell ref="CN76:CN77"/>
    <mergeCell ref="CO76:CO77"/>
    <mergeCell ref="CD76:CD77"/>
    <mergeCell ref="CE76:CE77"/>
    <mergeCell ref="CF76:CF77"/>
    <mergeCell ref="CG76:CG77"/>
    <mergeCell ref="CH76:CH77"/>
    <mergeCell ref="CI76:CI77"/>
    <mergeCell ref="BX76:BX77"/>
    <mergeCell ref="BY76:BY77"/>
    <mergeCell ref="BZ76:BZ77"/>
    <mergeCell ref="CA76:CA77"/>
    <mergeCell ref="CB76:CB77"/>
    <mergeCell ref="CC76:CC77"/>
    <mergeCell ref="BR76:BR77"/>
    <mergeCell ref="BS76:BS77"/>
    <mergeCell ref="BT76:BT77"/>
    <mergeCell ref="BU76:BU77"/>
    <mergeCell ref="BV76:BV77"/>
    <mergeCell ref="BW76:BW77"/>
    <mergeCell ref="BL76:BL77"/>
    <mergeCell ref="BM76:BM77"/>
    <mergeCell ref="BN76:BN77"/>
    <mergeCell ref="BO76:BO77"/>
    <mergeCell ref="BP76:BP77"/>
    <mergeCell ref="BQ76:BQ77"/>
    <mergeCell ref="BF76:BF77"/>
    <mergeCell ref="BG76:BG77"/>
    <mergeCell ref="BH76:BH77"/>
    <mergeCell ref="BI76:BI77"/>
    <mergeCell ref="BJ76:BJ77"/>
    <mergeCell ref="BK76:BK77"/>
    <mergeCell ref="AZ76:AZ77"/>
    <mergeCell ref="BA76:BA77"/>
    <mergeCell ref="BB76:BB77"/>
    <mergeCell ref="BC76:BC77"/>
    <mergeCell ref="BD76:BD77"/>
    <mergeCell ref="BE76:BE77"/>
    <mergeCell ref="DZ74:DZ75"/>
    <mergeCell ref="AQ76:AQ77"/>
    <mergeCell ref="AR76:AR77"/>
    <mergeCell ref="AS76:AS77"/>
    <mergeCell ref="AT76:AT77"/>
    <mergeCell ref="AU76:AU77"/>
    <mergeCell ref="AV76:AV77"/>
    <mergeCell ref="AW76:AW77"/>
    <mergeCell ref="AX76:AX77"/>
    <mergeCell ref="AY76:AY77"/>
    <mergeCell ref="DT74:DT75"/>
    <mergeCell ref="DU74:DU75"/>
    <mergeCell ref="DV74:DV75"/>
    <mergeCell ref="DW74:DW75"/>
    <mergeCell ref="DX74:DX75"/>
    <mergeCell ref="DY74:DY75"/>
    <mergeCell ref="DN74:DN75"/>
    <mergeCell ref="DO74:DO75"/>
    <mergeCell ref="DP74:DP75"/>
    <mergeCell ref="DQ74:DQ75"/>
    <mergeCell ref="DR74:DR75"/>
    <mergeCell ref="DS74:DS75"/>
    <mergeCell ref="DH74:DH75"/>
    <mergeCell ref="DI74:DI75"/>
    <mergeCell ref="DJ74:DJ75"/>
    <mergeCell ref="DK74:DK75"/>
    <mergeCell ref="DL74:DL75"/>
    <mergeCell ref="DM74:DM75"/>
    <mergeCell ref="DB74:DB75"/>
    <mergeCell ref="DC74:DC75"/>
    <mergeCell ref="DD74:DD75"/>
    <mergeCell ref="DE74:DE75"/>
    <mergeCell ref="DF74:DF75"/>
    <mergeCell ref="DG74:DG75"/>
    <mergeCell ref="CV74:CV75"/>
    <mergeCell ref="CW74:CW75"/>
    <mergeCell ref="CX74:CX75"/>
    <mergeCell ref="CY74:CY75"/>
    <mergeCell ref="CZ74:CZ75"/>
    <mergeCell ref="DA74:DA75"/>
    <mergeCell ref="CP74:CP75"/>
    <mergeCell ref="CQ74:CQ75"/>
    <mergeCell ref="CR74:CR75"/>
    <mergeCell ref="CS74:CS75"/>
    <mergeCell ref="CT74:CT75"/>
    <mergeCell ref="CU74:CU75"/>
    <mergeCell ref="CJ74:CJ75"/>
    <mergeCell ref="CK74:CK75"/>
    <mergeCell ref="CL74:CL75"/>
    <mergeCell ref="CM74:CM75"/>
    <mergeCell ref="CN74:CN75"/>
    <mergeCell ref="CO74:CO75"/>
    <mergeCell ref="CD74:CD75"/>
    <mergeCell ref="CE74:CE75"/>
    <mergeCell ref="CF74:CF75"/>
    <mergeCell ref="CG74:CG75"/>
    <mergeCell ref="CH74:CH75"/>
    <mergeCell ref="CI74:CI75"/>
    <mergeCell ref="BX74:BX75"/>
    <mergeCell ref="BY74:BY75"/>
    <mergeCell ref="BZ74:BZ75"/>
    <mergeCell ref="CA74:CA75"/>
    <mergeCell ref="CB74:CB75"/>
    <mergeCell ref="CC74:CC75"/>
    <mergeCell ref="BR74:BR75"/>
    <mergeCell ref="BS74:BS75"/>
    <mergeCell ref="BT74:BT75"/>
    <mergeCell ref="BU74:BU75"/>
    <mergeCell ref="BV74:BV75"/>
    <mergeCell ref="BW74:BW75"/>
    <mergeCell ref="BL74:BL75"/>
    <mergeCell ref="BM74:BM75"/>
    <mergeCell ref="BN74:BN75"/>
    <mergeCell ref="BO74:BO75"/>
    <mergeCell ref="BP74:BP75"/>
    <mergeCell ref="BQ74:BQ75"/>
    <mergeCell ref="BF74:BF75"/>
    <mergeCell ref="BG74:BG75"/>
    <mergeCell ref="BH74:BH75"/>
    <mergeCell ref="BI74:BI75"/>
    <mergeCell ref="BJ74:BJ75"/>
    <mergeCell ref="BK74:BK75"/>
    <mergeCell ref="AZ74:AZ75"/>
    <mergeCell ref="BA74:BA75"/>
    <mergeCell ref="BB74:BB75"/>
    <mergeCell ref="BC74:BC75"/>
    <mergeCell ref="BD74:BD75"/>
    <mergeCell ref="BE74:BE75"/>
    <mergeCell ref="DZ72:DZ73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Y74:AY75"/>
    <mergeCell ref="DT72:DT73"/>
    <mergeCell ref="DU72:DU73"/>
    <mergeCell ref="DV72:DV73"/>
    <mergeCell ref="DW72:DW73"/>
    <mergeCell ref="DX72:DX73"/>
    <mergeCell ref="DY72:DY73"/>
    <mergeCell ref="DN72:DN73"/>
    <mergeCell ref="DO72:DO73"/>
    <mergeCell ref="DP72:DP73"/>
    <mergeCell ref="DQ72:DQ73"/>
    <mergeCell ref="DR72:DR73"/>
    <mergeCell ref="DS72:DS73"/>
    <mergeCell ref="DH72:DH73"/>
    <mergeCell ref="DI72:DI73"/>
    <mergeCell ref="DJ72:DJ73"/>
    <mergeCell ref="DK72:DK73"/>
    <mergeCell ref="DL72:DL73"/>
    <mergeCell ref="DM72:DM73"/>
    <mergeCell ref="DB72:DB73"/>
    <mergeCell ref="DC72:DC73"/>
    <mergeCell ref="DD72:DD73"/>
    <mergeCell ref="DE72:DE73"/>
    <mergeCell ref="DF72:DF73"/>
    <mergeCell ref="DG72:DG73"/>
    <mergeCell ref="CV72:CV73"/>
    <mergeCell ref="CW72:CW73"/>
    <mergeCell ref="CX72:CX73"/>
    <mergeCell ref="CY72:CY73"/>
    <mergeCell ref="CZ72:CZ73"/>
    <mergeCell ref="DA72:DA73"/>
    <mergeCell ref="CP72:CP73"/>
    <mergeCell ref="CQ72:CQ73"/>
    <mergeCell ref="CR72:CR73"/>
    <mergeCell ref="CS72:CS73"/>
    <mergeCell ref="CT72:CT73"/>
    <mergeCell ref="CU72:CU73"/>
    <mergeCell ref="CJ72:CJ73"/>
    <mergeCell ref="CK72:CK73"/>
    <mergeCell ref="CL72:CL73"/>
    <mergeCell ref="CM72:CM73"/>
    <mergeCell ref="CN72:CN73"/>
    <mergeCell ref="CO72:CO73"/>
    <mergeCell ref="CD72:CD73"/>
    <mergeCell ref="CE72:CE73"/>
    <mergeCell ref="CF72:CF73"/>
    <mergeCell ref="CG72:CG73"/>
    <mergeCell ref="CH72:CH73"/>
    <mergeCell ref="CI72:CI73"/>
    <mergeCell ref="BX72:BX73"/>
    <mergeCell ref="BY72:BY73"/>
    <mergeCell ref="BZ72:BZ73"/>
    <mergeCell ref="CA72:CA73"/>
    <mergeCell ref="CB72:CB73"/>
    <mergeCell ref="CC72:CC73"/>
    <mergeCell ref="BR72:BR73"/>
    <mergeCell ref="BS72:BS73"/>
    <mergeCell ref="BT72:BT73"/>
    <mergeCell ref="BU72:BU73"/>
    <mergeCell ref="BV72:BV73"/>
    <mergeCell ref="BW72:BW73"/>
    <mergeCell ref="BL72:BL73"/>
    <mergeCell ref="BM72:BM73"/>
    <mergeCell ref="BN72:BN73"/>
    <mergeCell ref="BO72:BO73"/>
    <mergeCell ref="BP72:BP73"/>
    <mergeCell ref="BQ72:BQ73"/>
    <mergeCell ref="BF72:BF73"/>
    <mergeCell ref="BG72:BG73"/>
    <mergeCell ref="BH72:BH73"/>
    <mergeCell ref="BI72:BI73"/>
    <mergeCell ref="BJ72:BJ73"/>
    <mergeCell ref="BK72:BK73"/>
    <mergeCell ref="AZ72:AZ73"/>
    <mergeCell ref="BA72:BA73"/>
    <mergeCell ref="BB72:BB73"/>
    <mergeCell ref="BC72:BC73"/>
    <mergeCell ref="BD72:BD73"/>
    <mergeCell ref="BE72:BE73"/>
    <mergeCell ref="DZ70:DZ71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DT70:DT71"/>
    <mergeCell ref="DU70:DU71"/>
    <mergeCell ref="DV70:DV71"/>
    <mergeCell ref="DW70:DW71"/>
    <mergeCell ref="DX70:DX71"/>
    <mergeCell ref="DY70:DY71"/>
    <mergeCell ref="DN70:DN71"/>
    <mergeCell ref="DO70:DO71"/>
    <mergeCell ref="DP70:DP71"/>
    <mergeCell ref="DQ70:DQ71"/>
    <mergeCell ref="DR70:DR71"/>
    <mergeCell ref="DS70:DS71"/>
    <mergeCell ref="DH70:DH71"/>
    <mergeCell ref="DI70:DI71"/>
    <mergeCell ref="DJ70:DJ71"/>
    <mergeCell ref="DK70:DK71"/>
    <mergeCell ref="DL70:DL71"/>
    <mergeCell ref="DM70:DM71"/>
    <mergeCell ref="DB70:DB71"/>
    <mergeCell ref="DC70:DC71"/>
    <mergeCell ref="DD70:DD71"/>
    <mergeCell ref="DE70:DE71"/>
    <mergeCell ref="DF70:DF71"/>
    <mergeCell ref="DG70:DG71"/>
    <mergeCell ref="CV70:CV71"/>
    <mergeCell ref="CW70:CW71"/>
    <mergeCell ref="CX70:CX71"/>
    <mergeCell ref="CY70:CY71"/>
    <mergeCell ref="CZ70:CZ71"/>
    <mergeCell ref="DA70:DA71"/>
    <mergeCell ref="CP70:CP71"/>
    <mergeCell ref="CQ70:CQ71"/>
    <mergeCell ref="CR70:CR71"/>
    <mergeCell ref="CS70:CS71"/>
    <mergeCell ref="CT70:CT71"/>
    <mergeCell ref="CU70:CU71"/>
    <mergeCell ref="CJ70:CJ71"/>
    <mergeCell ref="CK70:CK71"/>
    <mergeCell ref="CL70:CL71"/>
    <mergeCell ref="CM70:CM71"/>
    <mergeCell ref="CN70:CN71"/>
    <mergeCell ref="CO70:CO71"/>
    <mergeCell ref="CD70:CD71"/>
    <mergeCell ref="CE70:CE71"/>
    <mergeCell ref="CF70:CF71"/>
    <mergeCell ref="CG70:CG71"/>
    <mergeCell ref="CH70:CH71"/>
    <mergeCell ref="CI70:CI71"/>
    <mergeCell ref="BX70:BX71"/>
    <mergeCell ref="BY70:BY71"/>
    <mergeCell ref="BZ70:BZ71"/>
    <mergeCell ref="CA70:CA71"/>
    <mergeCell ref="CB70:CB71"/>
    <mergeCell ref="CC70:CC71"/>
    <mergeCell ref="BR70:BR71"/>
    <mergeCell ref="BS70:BS71"/>
    <mergeCell ref="BT70:BT71"/>
    <mergeCell ref="BU70:BU71"/>
    <mergeCell ref="BV70:BV71"/>
    <mergeCell ref="BW70:BW71"/>
    <mergeCell ref="BL70:BL71"/>
    <mergeCell ref="BM70:BM71"/>
    <mergeCell ref="BN70:BN71"/>
    <mergeCell ref="BO70:BO71"/>
    <mergeCell ref="BP70:BP71"/>
    <mergeCell ref="BQ70:BQ71"/>
    <mergeCell ref="BF70:BF71"/>
    <mergeCell ref="BG70:BG71"/>
    <mergeCell ref="BH70:BH71"/>
    <mergeCell ref="BI70:BI71"/>
    <mergeCell ref="BJ70:BJ71"/>
    <mergeCell ref="BK70:BK71"/>
    <mergeCell ref="AZ70:AZ71"/>
    <mergeCell ref="BA70:BA71"/>
    <mergeCell ref="BB70:BB71"/>
    <mergeCell ref="BC70:BC71"/>
    <mergeCell ref="BD70:BD71"/>
    <mergeCell ref="BE70:BE71"/>
    <mergeCell ref="DZ68:DZ69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DT68:DT69"/>
    <mergeCell ref="DU68:DU69"/>
    <mergeCell ref="DV68:DV69"/>
    <mergeCell ref="DW68:DW69"/>
    <mergeCell ref="DX68:DX69"/>
    <mergeCell ref="DY68:DY69"/>
    <mergeCell ref="DN68:DN69"/>
    <mergeCell ref="DO68:DO69"/>
    <mergeCell ref="DP68:DP69"/>
    <mergeCell ref="DQ68:DQ69"/>
    <mergeCell ref="DR68:DR69"/>
    <mergeCell ref="DS68:DS69"/>
    <mergeCell ref="DH68:DH69"/>
    <mergeCell ref="DI68:DI69"/>
    <mergeCell ref="DJ68:DJ69"/>
    <mergeCell ref="DK68:DK69"/>
    <mergeCell ref="DL68:DL69"/>
    <mergeCell ref="DM68:DM69"/>
    <mergeCell ref="DB68:DB69"/>
    <mergeCell ref="DC68:DC69"/>
    <mergeCell ref="DD68:DD69"/>
    <mergeCell ref="DE68:DE69"/>
    <mergeCell ref="DF68:DF69"/>
    <mergeCell ref="DG68:DG69"/>
    <mergeCell ref="CV68:CV69"/>
    <mergeCell ref="CW68:CW69"/>
    <mergeCell ref="CX68:CX69"/>
    <mergeCell ref="CY68:CY69"/>
    <mergeCell ref="CZ68:CZ69"/>
    <mergeCell ref="DA68:DA69"/>
    <mergeCell ref="CP68:CP69"/>
    <mergeCell ref="CQ68:CQ69"/>
    <mergeCell ref="CR68:CR69"/>
    <mergeCell ref="CS68:CS69"/>
    <mergeCell ref="CT68:CT69"/>
    <mergeCell ref="CU68:CU69"/>
    <mergeCell ref="CJ68:CJ69"/>
    <mergeCell ref="CK68:CK69"/>
    <mergeCell ref="CL68:CL69"/>
    <mergeCell ref="CM68:CM69"/>
    <mergeCell ref="CN68:CN69"/>
    <mergeCell ref="CO68:CO69"/>
    <mergeCell ref="CD68:CD69"/>
    <mergeCell ref="CE68:CE69"/>
    <mergeCell ref="CF68:CF69"/>
    <mergeCell ref="CG68:CG69"/>
    <mergeCell ref="CH68:CH69"/>
    <mergeCell ref="CI68:CI69"/>
    <mergeCell ref="BX68:BX69"/>
    <mergeCell ref="BY68:BY69"/>
    <mergeCell ref="BZ68:BZ69"/>
    <mergeCell ref="CA68:CA69"/>
    <mergeCell ref="CB68:CB69"/>
    <mergeCell ref="CC68:CC69"/>
    <mergeCell ref="BR68:BR69"/>
    <mergeCell ref="BS68:BS69"/>
    <mergeCell ref="BT68:BT69"/>
    <mergeCell ref="BU68:BU69"/>
    <mergeCell ref="BV68:BV69"/>
    <mergeCell ref="BW68:BW69"/>
    <mergeCell ref="BL68:BL69"/>
    <mergeCell ref="BM68:BM69"/>
    <mergeCell ref="BN68:BN69"/>
    <mergeCell ref="BO68:BO69"/>
    <mergeCell ref="BP68:BP69"/>
    <mergeCell ref="BQ68:BQ69"/>
    <mergeCell ref="BF68:BF69"/>
    <mergeCell ref="BG68:BG69"/>
    <mergeCell ref="BH68:BH69"/>
    <mergeCell ref="BI68:BI69"/>
    <mergeCell ref="BJ68:BJ69"/>
    <mergeCell ref="BK68:BK69"/>
    <mergeCell ref="AZ68:AZ69"/>
    <mergeCell ref="BA68:BA69"/>
    <mergeCell ref="BB68:BB69"/>
    <mergeCell ref="BC68:BC69"/>
    <mergeCell ref="BD68:BD69"/>
    <mergeCell ref="BE68:BE69"/>
    <mergeCell ref="DZ66:DZ67"/>
    <mergeCell ref="AQ68:AQ69"/>
    <mergeCell ref="AR68:AR69"/>
    <mergeCell ref="AS68:AS69"/>
    <mergeCell ref="AT68:AT69"/>
    <mergeCell ref="AU68:AU69"/>
    <mergeCell ref="AV68:AV69"/>
    <mergeCell ref="AW68:AW69"/>
    <mergeCell ref="AX68:AX69"/>
    <mergeCell ref="AY68:AY69"/>
    <mergeCell ref="DT66:DT67"/>
    <mergeCell ref="DU66:DU67"/>
    <mergeCell ref="DV66:DV67"/>
    <mergeCell ref="DW66:DW67"/>
    <mergeCell ref="DX66:DX67"/>
    <mergeCell ref="DY66:DY67"/>
    <mergeCell ref="DN66:DN67"/>
    <mergeCell ref="DO66:DO67"/>
    <mergeCell ref="DP66:DP67"/>
    <mergeCell ref="DQ66:DQ67"/>
    <mergeCell ref="DR66:DR67"/>
    <mergeCell ref="DS66:DS67"/>
    <mergeCell ref="DH66:DH67"/>
    <mergeCell ref="DI66:DI67"/>
    <mergeCell ref="DJ66:DJ67"/>
    <mergeCell ref="DK66:DK67"/>
    <mergeCell ref="DL66:DL67"/>
    <mergeCell ref="DM66:DM67"/>
    <mergeCell ref="DB66:DB67"/>
    <mergeCell ref="DC66:DC67"/>
    <mergeCell ref="DD66:DD67"/>
    <mergeCell ref="DE66:DE67"/>
    <mergeCell ref="DF66:DF67"/>
    <mergeCell ref="DG66:DG67"/>
    <mergeCell ref="CV66:CV67"/>
    <mergeCell ref="CW66:CW67"/>
    <mergeCell ref="CX66:CX67"/>
    <mergeCell ref="CY66:CY67"/>
    <mergeCell ref="CZ66:CZ67"/>
    <mergeCell ref="DA66:DA67"/>
    <mergeCell ref="CP66:CP67"/>
    <mergeCell ref="CQ66:CQ67"/>
    <mergeCell ref="CR66:CR67"/>
    <mergeCell ref="CS66:CS67"/>
    <mergeCell ref="CT66:CT67"/>
    <mergeCell ref="CU66:CU67"/>
    <mergeCell ref="CJ66:CJ67"/>
    <mergeCell ref="CK66:CK67"/>
    <mergeCell ref="CL66:CL67"/>
    <mergeCell ref="CM66:CM67"/>
    <mergeCell ref="CN66:CN67"/>
    <mergeCell ref="CO66:CO67"/>
    <mergeCell ref="CD66:CD67"/>
    <mergeCell ref="CE66:CE67"/>
    <mergeCell ref="CF66:CF67"/>
    <mergeCell ref="CG66:CG67"/>
    <mergeCell ref="CH66:CH67"/>
    <mergeCell ref="CI66:CI67"/>
    <mergeCell ref="BX66:BX67"/>
    <mergeCell ref="BY66:BY67"/>
    <mergeCell ref="BZ66:BZ67"/>
    <mergeCell ref="CA66:CA67"/>
    <mergeCell ref="CB66:CB67"/>
    <mergeCell ref="CC66:CC67"/>
    <mergeCell ref="BR66:BR67"/>
    <mergeCell ref="BS66:BS67"/>
    <mergeCell ref="BT66:BT67"/>
    <mergeCell ref="BU66:BU67"/>
    <mergeCell ref="BV66:BV67"/>
    <mergeCell ref="BW66:BW67"/>
    <mergeCell ref="BL66:BL67"/>
    <mergeCell ref="BM66:BM67"/>
    <mergeCell ref="BN66:BN67"/>
    <mergeCell ref="BO66:BO67"/>
    <mergeCell ref="BP66:BP67"/>
    <mergeCell ref="BQ66:BQ67"/>
    <mergeCell ref="BF66:BF67"/>
    <mergeCell ref="BG66:BG67"/>
    <mergeCell ref="BH66:BH67"/>
    <mergeCell ref="BI66:BI67"/>
    <mergeCell ref="BJ66:BJ67"/>
    <mergeCell ref="BK66:BK67"/>
    <mergeCell ref="AZ66:AZ67"/>
    <mergeCell ref="BA66:BA67"/>
    <mergeCell ref="BB66:BB67"/>
    <mergeCell ref="BC66:BC67"/>
    <mergeCell ref="BD66:BD67"/>
    <mergeCell ref="BE66:BE67"/>
    <mergeCell ref="DZ64:DZ65"/>
    <mergeCell ref="AQ66:AQ67"/>
    <mergeCell ref="AR66:AR67"/>
    <mergeCell ref="AS66:AS67"/>
    <mergeCell ref="AT66:AT67"/>
    <mergeCell ref="AU66:AU67"/>
    <mergeCell ref="AV66:AV67"/>
    <mergeCell ref="AW66:AW67"/>
    <mergeCell ref="AX66:AX67"/>
    <mergeCell ref="AY66:AY67"/>
    <mergeCell ref="DT64:DT65"/>
    <mergeCell ref="DU64:DU65"/>
    <mergeCell ref="DV64:DV65"/>
    <mergeCell ref="DW64:DW65"/>
    <mergeCell ref="DX64:DX65"/>
    <mergeCell ref="DY64:DY65"/>
    <mergeCell ref="DN64:DN65"/>
    <mergeCell ref="DO64:DO65"/>
    <mergeCell ref="DP64:DP65"/>
    <mergeCell ref="DQ64:DQ65"/>
    <mergeCell ref="DR64:DR65"/>
    <mergeCell ref="DS64:DS65"/>
    <mergeCell ref="DH64:DH65"/>
    <mergeCell ref="DI64:DI65"/>
    <mergeCell ref="DJ64:DJ65"/>
    <mergeCell ref="DK64:DK65"/>
    <mergeCell ref="DL64:DL65"/>
    <mergeCell ref="DM64:DM65"/>
    <mergeCell ref="DB64:DB65"/>
    <mergeCell ref="DC64:DC65"/>
    <mergeCell ref="DD64:DD65"/>
    <mergeCell ref="DE64:DE65"/>
    <mergeCell ref="DF64:DF65"/>
    <mergeCell ref="DG64:DG65"/>
    <mergeCell ref="CV64:CV65"/>
    <mergeCell ref="CW64:CW65"/>
    <mergeCell ref="CX64:CX65"/>
    <mergeCell ref="CY64:CY65"/>
    <mergeCell ref="CZ64:CZ65"/>
    <mergeCell ref="DA64:DA65"/>
    <mergeCell ref="CP64:CP65"/>
    <mergeCell ref="CQ64:CQ65"/>
    <mergeCell ref="CR64:CR65"/>
    <mergeCell ref="CS64:CS65"/>
    <mergeCell ref="CT64:CT65"/>
    <mergeCell ref="CU64:CU65"/>
    <mergeCell ref="CJ64:CJ65"/>
    <mergeCell ref="CK64:CK65"/>
    <mergeCell ref="CL64:CL65"/>
    <mergeCell ref="CM64:CM65"/>
    <mergeCell ref="CN64:CN65"/>
    <mergeCell ref="CO64:CO65"/>
    <mergeCell ref="CD64:CD65"/>
    <mergeCell ref="CE64:CE65"/>
    <mergeCell ref="CF64:CF65"/>
    <mergeCell ref="CG64:CG65"/>
    <mergeCell ref="CH64:CH65"/>
    <mergeCell ref="CI64:CI65"/>
    <mergeCell ref="BX64:BX65"/>
    <mergeCell ref="BY64:BY65"/>
    <mergeCell ref="BZ64:BZ65"/>
    <mergeCell ref="CA64:CA65"/>
    <mergeCell ref="CB64:CB65"/>
    <mergeCell ref="CC64:CC65"/>
    <mergeCell ref="BR64:BR65"/>
    <mergeCell ref="BS64:BS65"/>
    <mergeCell ref="BT64:BT65"/>
    <mergeCell ref="BU64:BU65"/>
    <mergeCell ref="BV64:BV65"/>
    <mergeCell ref="BW64:BW65"/>
    <mergeCell ref="BL64:BL65"/>
    <mergeCell ref="BM64:BM65"/>
    <mergeCell ref="BN64:BN65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AZ64:AZ65"/>
    <mergeCell ref="BA64:BA65"/>
    <mergeCell ref="BB64:BB65"/>
    <mergeCell ref="BC64:BC65"/>
    <mergeCell ref="BD64:BD65"/>
    <mergeCell ref="BE64:BE65"/>
    <mergeCell ref="DZ62:DZ63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DT62:DT63"/>
    <mergeCell ref="DU62:DU63"/>
    <mergeCell ref="DV62:DV63"/>
    <mergeCell ref="DW62:DW63"/>
    <mergeCell ref="DX62:DX63"/>
    <mergeCell ref="DY62:DY63"/>
    <mergeCell ref="DN62:DN63"/>
    <mergeCell ref="DO62:DO63"/>
    <mergeCell ref="DP62:DP63"/>
    <mergeCell ref="DQ62:DQ63"/>
    <mergeCell ref="DR62:DR63"/>
    <mergeCell ref="DS62:DS63"/>
    <mergeCell ref="DH62:DH63"/>
    <mergeCell ref="DI62:DI63"/>
    <mergeCell ref="DJ62:DJ63"/>
    <mergeCell ref="DK62:DK63"/>
    <mergeCell ref="DL62:DL63"/>
    <mergeCell ref="DM62:DM63"/>
    <mergeCell ref="DB62:DB63"/>
    <mergeCell ref="DC62:DC63"/>
    <mergeCell ref="DD62:DD63"/>
    <mergeCell ref="DE62:DE63"/>
    <mergeCell ref="DF62:DF63"/>
    <mergeCell ref="DG62:DG63"/>
    <mergeCell ref="CV62:CV63"/>
    <mergeCell ref="CW62:CW63"/>
    <mergeCell ref="CX62:CX63"/>
    <mergeCell ref="CY62:CY63"/>
    <mergeCell ref="CZ62:CZ63"/>
    <mergeCell ref="DA62:DA63"/>
    <mergeCell ref="CP62:CP63"/>
    <mergeCell ref="CQ62:CQ63"/>
    <mergeCell ref="CR62:CR63"/>
    <mergeCell ref="CS62:CS63"/>
    <mergeCell ref="CT62:CT63"/>
    <mergeCell ref="CU62:CU63"/>
    <mergeCell ref="CJ62:CJ63"/>
    <mergeCell ref="CK62:CK63"/>
    <mergeCell ref="CL62:CL63"/>
    <mergeCell ref="CM62:CM63"/>
    <mergeCell ref="CN62:CN63"/>
    <mergeCell ref="CO62:CO63"/>
    <mergeCell ref="CD62:CD63"/>
    <mergeCell ref="CE62:CE63"/>
    <mergeCell ref="CF62:CF63"/>
    <mergeCell ref="CG62:CG63"/>
    <mergeCell ref="CH62:CH63"/>
    <mergeCell ref="CI62:CI63"/>
    <mergeCell ref="BX62:BX63"/>
    <mergeCell ref="BY62:BY63"/>
    <mergeCell ref="BZ62:BZ63"/>
    <mergeCell ref="CA62:CA63"/>
    <mergeCell ref="CB62:CB63"/>
    <mergeCell ref="CC62:CC63"/>
    <mergeCell ref="BR62:BR63"/>
    <mergeCell ref="BS62:BS63"/>
    <mergeCell ref="BT62:BT63"/>
    <mergeCell ref="BU62:BU63"/>
    <mergeCell ref="BV62:BV63"/>
    <mergeCell ref="BW62:BW63"/>
    <mergeCell ref="BL62:BL63"/>
    <mergeCell ref="BM62:BM63"/>
    <mergeCell ref="BN62:BN63"/>
    <mergeCell ref="BO62:BO63"/>
    <mergeCell ref="BP62:BP63"/>
    <mergeCell ref="BQ62:BQ63"/>
    <mergeCell ref="BF62:BF63"/>
    <mergeCell ref="BG62:BG63"/>
    <mergeCell ref="BH62:BH63"/>
    <mergeCell ref="BI62:BI63"/>
    <mergeCell ref="BJ62:BJ63"/>
    <mergeCell ref="BK62:BK63"/>
    <mergeCell ref="AZ62:AZ63"/>
    <mergeCell ref="BA62:BA63"/>
    <mergeCell ref="BB62:BB63"/>
    <mergeCell ref="BC62:BC63"/>
    <mergeCell ref="BD62:BD63"/>
    <mergeCell ref="BE62:BE63"/>
    <mergeCell ref="DZ60:DZ61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DT60:DT61"/>
    <mergeCell ref="DU60:DU61"/>
    <mergeCell ref="DV60:DV61"/>
    <mergeCell ref="DW60:DW61"/>
    <mergeCell ref="DX60:DX61"/>
    <mergeCell ref="DY60:DY61"/>
    <mergeCell ref="DN60:DN61"/>
    <mergeCell ref="DO60:DO61"/>
    <mergeCell ref="DP60:DP61"/>
    <mergeCell ref="DQ60:DQ61"/>
    <mergeCell ref="DR60:DR61"/>
    <mergeCell ref="DS60:DS61"/>
    <mergeCell ref="DH60:DH61"/>
    <mergeCell ref="DI60:DI61"/>
    <mergeCell ref="DJ60:DJ61"/>
    <mergeCell ref="DK60:DK61"/>
    <mergeCell ref="DL60:DL61"/>
    <mergeCell ref="DM60:DM61"/>
    <mergeCell ref="DB60:DB61"/>
    <mergeCell ref="DC60:DC61"/>
    <mergeCell ref="DD60:DD61"/>
    <mergeCell ref="DE60:DE61"/>
    <mergeCell ref="DF60:DF61"/>
    <mergeCell ref="DG60:DG61"/>
    <mergeCell ref="CV60:CV61"/>
    <mergeCell ref="CW60:CW61"/>
    <mergeCell ref="CX60:CX61"/>
    <mergeCell ref="CY60:CY61"/>
    <mergeCell ref="CZ60:CZ61"/>
    <mergeCell ref="DA60:DA61"/>
    <mergeCell ref="CP60:CP61"/>
    <mergeCell ref="CQ60:CQ61"/>
    <mergeCell ref="CR60:CR61"/>
    <mergeCell ref="CS60:CS61"/>
    <mergeCell ref="CT60:CT61"/>
    <mergeCell ref="CU60:CU61"/>
    <mergeCell ref="CJ60:CJ61"/>
    <mergeCell ref="CK60:CK61"/>
    <mergeCell ref="CL60:CL61"/>
    <mergeCell ref="CM60:CM61"/>
    <mergeCell ref="CN60:CN61"/>
    <mergeCell ref="CO60:CO61"/>
    <mergeCell ref="CD60:CD61"/>
    <mergeCell ref="CE60:CE61"/>
    <mergeCell ref="CF60:CF61"/>
    <mergeCell ref="CG60:CG61"/>
    <mergeCell ref="CH60:CH61"/>
    <mergeCell ref="CI60:CI61"/>
    <mergeCell ref="BX60:BX61"/>
    <mergeCell ref="BY60:BY61"/>
    <mergeCell ref="BZ60:BZ61"/>
    <mergeCell ref="CA60:CA61"/>
    <mergeCell ref="CB60:CB61"/>
    <mergeCell ref="CC60:CC61"/>
    <mergeCell ref="BR60:BR61"/>
    <mergeCell ref="BS60:BS61"/>
    <mergeCell ref="BT60:BT61"/>
    <mergeCell ref="BU60:BU61"/>
    <mergeCell ref="BV60:BV61"/>
    <mergeCell ref="BW60:BW61"/>
    <mergeCell ref="BL60:BL61"/>
    <mergeCell ref="BM60:BM61"/>
    <mergeCell ref="BN60:BN61"/>
    <mergeCell ref="BO60:BO61"/>
    <mergeCell ref="BP60:BP61"/>
    <mergeCell ref="BQ60:BQ61"/>
    <mergeCell ref="BF60:BF61"/>
    <mergeCell ref="BG60:BG61"/>
    <mergeCell ref="BH60:BH61"/>
    <mergeCell ref="BI60:BI61"/>
    <mergeCell ref="BJ60:BJ61"/>
    <mergeCell ref="BK60:BK61"/>
    <mergeCell ref="AZ60:AZ61"/>
    <mergeCell ref="BA60:BA61"/>
    <mergeCell ref="BB60:BB61"/>
    <mergeCell ref="BC60:BC61"/>
    <mergeCell ref="BD60:BD61"/>
    <mergeCell ref="BE60:BE61"/>
    <mergeCell ref="DZ58:DZ59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DT58:DT59"/>
    <mergeCell ref="DU58:DU59"/>
    <mergeCell ref="DV58:DV59"/>
    <mergeCell ref="DW58:DW59"/>
    <mergeCell ref="DX58:DX59"/>
    <mergeCell ref="DY58:DY59"/>
    <mergeCell ref="DN58:DN59"/>
    <mergeCell ref="DO58:DO59"/>
    <mergeCell ref="DP58:DP59"/>
    <mergeCell ref="DQ58:DQ59"/>
    <mergeCell ref="DR58:DR59"/>
    <mergeCell ref="DS58:DS59"/>
    <mergeCell ref="DH58:DH59"/>
    <mergeCell ref="DI58:DI59"/>
    <mergeCell ref="DJ58:DJ59"/>
    <mergeCell ref="DK58:DK59"/>
    <mergeCell ref="DL58:DL59"/>
    <mergeCell ref="DM58:DM59"/>
    <mergeCell ref="DB58:DB59"/>
    <mergeCell ref="DC58:DC59"/>
    <mergeCell ref="DD58:DD59"/>
    <mergeCell ref="DE58:DE59"/>
    <mergeCell ref="DF58:DF59"/>
    <mergeCell ref="DG58:DG59"/>
    <mergeCell ref="CV58:CV59"/>
    <mergeCell ref="CW58:CW59"/>
    <mergeCell ref="CX58:CX59"/>
    <mergeCell ref="CY58:CY59"/>
    <mergeCell ref="CZ58:CZ59"/>
    <mergeCell ref="DA58:DA59"/>
    <mergeCell ref="CP58:CP59"/>
    <mergeCell ref="CQ58:CQ59"/>
    <mergeCell ref="CR58:CR59"/>
    <mergeCell ref="CS58:CS59"/>
    <mergeCell ref="CT58:CT59"/>
    <mergeCell ref="CU58:CU59"/>
    <mergeCell ref="CJ58:CJ59"/>
    <mergeCell ref="CK58:CK59"/>
    <mergeCell ref="CL58:CL59"/>
    <mergeCell ref="CM58:CM59"/>
    <mergeCell ref="CN58:CN59"/>
    <mergeCell ref="CO58:CO59"/>
    <mergeCell ref="CD58:CD59"/>
    <mergeCell ref="CE58:CE59"/>
    <mergeCell ref="CF58:CF59"/>
    <mergeCell ref="CG58:CG59"/>
    <mergeCell ref="CH58:CH59"/>
    <mergeCell ref="CI58:CI59"/>
    <mergeCell ref="BX58:BX59"/>
    <mergeCell ref="BY58:BY59"/>
    <mergeCell ref="BZ58:BZ59"/>
    <mergeCell ref="CA58:CA59"/>
    <mergeCell ref="CB58:CB59"/>
    <mergeCell ref="CC58:CC59"/>
    <mergeCell ref="BR58:BR59"/>
    <mergeCell ref="BS58:BS59"/>
    <mergeCell ref="BT58:BT59"/>
    <mergeCell ref="BU58:BU59"/>
    <mergeCell ref="BV58:BV59"/>
    <mergeCell ref="BW58:BW59"/>
    <mergeCell ref="BL58:BL59"/>
    <mergeCell ref="BM58:BM59"/>
    <mergeCell ref="BN58:BN59"/>
    <mergeCell ref="BO58:BO59"/>
    <mergeCell ref="BP58:BP59"/>
    <mergeCell ref="BQ58:BQ59"/>
    <mergeCell ref="BF58:BF59"/>
    <mergeCell ref="BG58:BG59"/>
    <mergeCell ref="BH58:BH59"/>
    <mergeCell ref="BI58:BI59"/>
    <mergeCell ref="BJ58:BJ59"/>
    <mergeCell ref="BK58:BK59"/>
    <mergeCell ref="AZ58:AZ59"/>
    <mergeCell ref="BA58:BA59"/>
    <mergeCell ref="BB58:BB59"/>
    <mergeCell ref="BC58:BC59"/>
    <mergeCell ref="BD58:BD59"/>
    <mergeCell ref="BE58:BE59"/>
    <mergeCell ref="DZ56:DZ57"/>
    <mergeCell ref="AQ58:AQ59"/>
    <mergeCell ref="AR58:AR59"/>
    <mergeCell ref="AS58:AS59"/>
    <mergeCell ref="AT58:AT59"/>
    <mergeCell ref="AU58:AU59"/>
    <mergeCell ref="AV58:AV59"/>
    <mergeCell ref="AW58:AW59"/>
    <mergeCell ref="AX58:AX59"/>
    <mergeCell ref="AY58:AY59"/>
    <mergeCell ref="DT56:DT57"/>
    <mergeCell ref="DU56:DU57"/>
    <mergeCell ref="DV56:DV57"/>
    <mergeCell ref="DW56:DW57"/>
    <mergeCell ref="DX56:DX57"/>
    <mergeCell ref="DY56:DY57"/>
    <mergeCell ref="DN56:DN57"/>
    <mergeCell ref="DO56:DO57"/>
    <mergeCell ref="DP56:DP57"/>
    <mergeCell ref="DQ56:DQ57"/>
    <mergeCell ref="DR56:DR57"/>
    <mergeCell ref="DS56:DS57"/>
    <mergeCell ref="DH56:DH57"/>
    <mergeCell ref="DI56:DI57"/>
    <mergeCell ref="DJ56:DJ57"/>
    <mergeCell ref="DK56:DK57"/>
    <mergeCell ref="DL56:DL57"/>
    <mergeCell ref="DM56:DM57"/>
    <mergeCell ref="DB56:DB57"/>
    <mergeCell ref="DC56:DC57"/>
    <mergeCell ref="DD56:DD57"/>
    <mergeCell ref="DE56:DE57"/>
    <mergeCell ref="DF56:DF57"/>
    <mergeCell ref="DG56:DG57"/>
    <mergeCell ref="CV56:CV57"/>
    <mergeCell ref="CW56:CW57"/>
    <mergeCell ref="CX56:CX57"/>
    <mergeCell ref="CY56:CY57"/>
    <mergeCell ref="CZ56:CZ57"/>
    <mergeCell ref="DA56:DA57"/>
    <mergeCell ref="CP56:CP57"/>
    <mergeCell ref="CQ56:CQ57"/>
    <mergeCell ref="CR56:CR57"/>
    <mergeCell ref="CS56:CS57"/>
    <mergeCell ref="CT56:CT57"/>
    <mergeCell ref="CU56:CU57"/>
    <mergeCell ref="CJ56:CJ57"/>
    <mergeCell ref="CK56:CK57"/>
    <mergeCell ref="CL56:CL57"/>
    <mergeCell ref="CM56:CM57"/>
    <mergeCell ref="CN56:CN57"/>
    <mergeCell ref="CO56:CO57"/>
    <mergeCell ref="CD56:CD57"/>
    <mergeCell ref="CE56:CE57"/>
    <mergeCell ref="CF56:CF57"/>
    <mergeCell ref="CG56:CG57"/>
    <mergeCell ref="CH56:CH57"/>
    <mergeCell ref="CI56:CI57"/>
    <mergeCell ref="BX56:BX57"/>
    <mergeCell ref="BY56:BY57"/>
    <mergeCell ref="BZ56:BZ57"/>
    <mergeCell ref="CA56:CA57"/>
    <mergeCell ref="CB56:CB57"/>
    <mergeCell ref="CC56:CC57"/>
    <mergeCell ref="BR56:BR57"/>
    <mergeCell ref="BS56:BS57"/>
    <mergeCell ref="BT56:BT57"/>
    <mergeCell ref="BU56:BU57"/>
    <mergeCell ref="BV56:BV57"/>
    <mergeCell ref="BW56:BW57"/>
    <mergeCell ref="BL56:BL57"/>
    <mergeCell ref="BM56:BM57"/>
    <mergeCell ref="BN56:BN57"/>
    <mergeCell ref="BO56:BO57"/>
    <mergeCell ref="BP56:BP57"/>
    <mergeCell ref="BQ56:BQ57"/>
    <mergeCell ref="BF56:BF57"/>
    <mergeCell ref="BG56:BG57"/>
    <mergeCell ref="BH56:BH57"/>
    <mergeCell ref="BI56:BI57"/>
    <mergeCell ref="BJ56:BJ57"/>
    <mergeCell ref="BK56:BK57"/>
    <mergeCell ref="AZ56:AZ57"/>
    <mergeCell ref="BA56:BA57"/>
    <mergeCell ref="BB56:BB57"/>
    <mergeCell ref="BC56:BC57"/>
    <mergeCell ref="BD56:BD57"/>
    <mergeCell ref="BE56:BE57"/>
    <mergeCell ref="DZ54:DZ55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DT54:DT55"/>
    <mergeCell ref="DU54:DU55"/>
    <mergeCell ref="DV54:DV55"/>
    <mergeCell ref="DW54:DW55"/>
    <mergeCell ref="DX54:DX55"/>
    <mergeCell ref="DY54:DY55"/>
    <mergeCell ref="DN54:DN55"/>
    <mergeCell ref="DO54:DO55"/>
    <mergeCell ref="DP54:DP55"/>
    <mergeCell ref="DQ54:DQ55"/>
    <mergeCell ref="DR54:DR55"/>
    <mergeCell ref="DS54:DS55"/>
    <mergeCell ref="DH54:DH55"/>
    <mergeCell ref="DI54:DI55"/>
    <mergeCell ref="DJ54:DJ55"/>
    <mergeCell ref="DK54:DK55"/>
    <mergeCell ref="DL54:DL55"/>
    <mergeCell ref="DM54:DM55"/>
    <mergeCell ref="DB54:DB55"/>
    <mergeCell ref="DC54:DC55"/>
    <mergeCell ref="DD54:DD55"/>
    <mergeCell ref="DE54:DE55"/>
    <mergeCell ref="DF54:DF55"/>
    <mergeCell ref="DG54:DG55"/>
    <mergeCell ref="CV54:CV55"/>
    <mergeCell ref="CW54:CW55"/>
    <mergeCell ref="CX54:CX55"/>
    <mergeCell ref="CY54:CY55"/>
    <mergeCell ref="CZ54:CZ55"/>
    <mergeCell ref="DA54:DA55"/>
    <mergeCell ref="CP54:CP55"/>
    <mergeCell ref="CQ54:CQ55"/>
    <mergeCell ref="CR54:CR55"/>
    <mergeCell ref="CS54:CS55"/>
    <mergeCell ref="CT54:CT55"/>
    <mergeCell ref="CU54:CU55"/>
    <mergeCell ref="CJ54:CJ55"/>
    <mergeCell ref="CK54:CK55"/>
    <mergeCell ref="CL54:CL55"/>
    <mergeCell ref="CM54:CM55"/>
    <mergeCell ref="CN54:CN55"/>
    <mergeCell ref="CO54:CO55"/>
    <mergeCell ref="CD54:CD55"/>
    <mergeCell ref="CE54:CE55"/>
    <mergeCell ref="CF54:CF55"/>
    <mergeCell ref="CG54:CG55"/>
    <mergeCell ref="CH54:CH55"/>
    <mergeCell ref="CI54:CI55"/>
    <mergeCell ref="BX54:BX55"/>
    <mergeCell ref="BY54:BY55"/>
    <mergeCell ref="BZ54:BZ55"/>
    <mergeCell ref="CA54:CA55"/>
    <mergeCell ref="CB54:CB55"/>
    <mergeCell ref="CC54:CC55"/>
    <mergeCell ref="BR54:BR55"/>
    <mergeCell ref="BS54:BS55"/>
    <mergeCell ref="BT54:BT55"/>
    <mergeCell ref="BU54:BU55"/>
    <mergeCell ref="BV54:BV55"/>
    <mergeCell ref="BW54:BW55"/>
    <mergeCell ref="BL54:BL55"/>
    <mergeCell ref="BM54:BM55"/>
    <mergeCell ref="BN54:BN55"/>
    <mergeCell ref="BO54:BO55"/>
    <mergeCell ref="BP54:BP55"/>
    <mergeCell ref="BQ54:BQ55"/>
    <mergeCell ref="BF54:BF55"/>
    <mergeCell ref="BG54:BG55"/>
    <mergeCell ref="BH54:BH55"/>
    <mergeCell ref="BI54:BI55"/>
    <mergeCell ref="BJ54:BJ55"/>
    <mergeCell ref="BK54:BK55"/>
    <mergeCell ref="AZ54:AZ55"/>
    <mergeCell ref="BA54:BA55"/>
    <mergeCell ref="BB54:BB55"/>
    <mergeCell ref="BC54:BC55"/>
    <mergeCell ref="BD54:BD55"/>
    <mergeCell ref="BE54:BE55"/>
    <mergeCell ref="DZ52:DZ53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DT52:DT53"/>
    <mergeCell ref="DU52:DU53"/>
    <mergeCell ref="DV52:DV53"/>
    <mergeCell ref="DW52:DW53"/>
    <mergeCell ref="DX52:DX53"/>
    <mergeCell ref="DY52:DY53"/>
    <mergeCell ref="DN52:DN53"/>
    <mergeCell ref="DO52:DO53"/>
    <mergeCell ref="DP52:DP53"/>
    <mergeCell ref="DQ52:DQ53"/>
    <mergeCell ref="DR52:DR53"/>
    <mergeCell ref="DS52:DS53"/>
    <mergeCell ref="DH52:DH53"/>
    <mergeCell ref="DI52:DI53"/>
    <mergeCell ref="DJ52:DJ53"/>
    <mergeCell ref="DK52:DK53"/>
    <mergeCell ref="DL52:DL53"/>
    <mergeCell ref="DM52:DM53"/>
    <mergeCell ref="DB52:DB53"/>
    <mergeCell ref="DC52:DC53"/>
    <mergeCell ref="DD52:DD53"/>
    <mergeCell ref="DE52:DE53"/>
    <mergeCell ref="DF52:DF53"/>
    <mergeCell ref="DG52:DG53"/>
    <mergeCell ref="CV52:CV53"/>
    <mergeCell ref="CW52:CW53"/>
    <mergeCell ref="CX52:CX53"/>
    <mergeCell ref="CY52:CY53"/>
    <mergeCell ref="CZ52:CZ53"/>
    <mergeCell ref="DA52:DA53"/>
    <mergeCell ref="CP52:CP53"/>
    <mergeCell ref="CQ52:CQ53"/>
    <mergeCell ref="CR52:CR53"/>
    <mergeCell ref="CS52:CS53"/>
    <mergeCell ref="CT52:CT53"/>
    <mergeCell ref="CU52:CU53"/>
    <mergeCell ref="CJ52:CJ53"/>
    <mergeCell ref="CK52:CK53"/>
    <mergeCell ref="CL52:CL53"/>
    <mergeCell ref="CM52:CM53"/>
    <mergeCell ref="CN52:CN53"/>
    <mergeCell ref="CO52:CO53"/>
    <mergeCell ref="CD52:CD53"/>
    <mergeCell ref="CE52:CE53"/>
    <mergeCell ref="CF52:CF53"/>
    <mergeCell ref="CG52:CG53"/>
    <mergeCell ref="CH52:CH53"/>
    <mergeCell ref="CI52:CI53"/>
    <mergeCell ref="BX52:BX53"/>
    <mergeCell ref="BY52:BY53"/>
    <mergeCell ref="BZ52:BZ53"/>
    <mergeCell ref="CA52:CA53"/>
    <mergeCell ref="CB52:CB53"/>
    <mergeCell ref="CC52:CC53"/>
    <mergeCell ref="BR52:BR53"/>
    <mergeCell ref="BS52:BS53"/>
    <mergeCell ref="BT52:BT53"/>
    <mergeCell ref="BU52:BU53"/>
    <mergeCell ref="BV52:BV53"/>
    <mergeCell ref="BW52:BW53"/>
    <mergeCell ref="BL52:BL53"/>
    <mergeCell ref="BM52:BM53"/>
    <mergeCell ref="BN52:BN53"/>
    <mergeCell ref="BO52:BO53"/>
    <mergeCell ref="BP52:BP53"/>
    <mergeCell ref="BQ52:BQ53"/>
    <mergeCell ref="BF52:BF53"/>
    <mergeCell ref="BG52:BG53"/>
    <mergeCell ref="BH52:BH53"/>
    <mergeCell ref="BI52:BI53"/>
    <mergeCell ref="BJ52:BJ53"/>
    <mergeCell ref="BK52:BK53"/>
    <mergeCell ref="AZ52:AZ53"/>
    <mergeCell ref="BA52:BA53"/>
    <mergeCell ref="BB52:BB53"/>
    <mergeCell ref="BC52:BC53"/>
    <mergeCell ref="BD52:BD53"/>
    <mergeCell ref="BE52:BE53"/>
    <mergeCell ref="DZ50:DZ51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DT50:DT51"/>
    <mergeCell ref="DU50:DU51"/>
    <mergeCell ref="DV50:DV51"/>
    <mergeCell ref="DW50:DW51"/>
    <mergeCell ref="DX50:DX51"/>
    <mergeCell ref="DY50:DY51"/>
    <mergeCell ref="DN50:DN51"/>
    <mergeCell ref="DO50:DO51"/>
    <mergeCell ref="DP50:DP51"/>
    <mergeCell ref="DQ50:DQ51"/>
    <mergeCell ref="DR50:DR51"/>
    <mergeCell ref="DS50:DS51"/>
    <mergeCell ref="DH50:DH51"/>
    <mergeCell ref="DI50:DI51"/>
    <mergeCell ref="DJ50:DJ51"/>
    <mergeCell ref="DK50:DK51"/>
    <mergeCell ref="DL50:DL51"/>
    <mergeCell ref="DM50:DM51"/>
    <mergeCell ref="DB50:DB51"/>
    <mergeCell ref="DC50:DC51"/>
    <mergeCell ref="DD50:DD51"/>
    <mergeCell ref="DE50:DE51"/>
    <mergeCell ref="DF50:DF51"/>
    <mergeCell ref="DG50:DG51"/>
    <mergeCell ref="CV50:CV51"/>
    <mergeCell ref="CW50:CW51"/>
    <mergeCell ref="CX50:CX51"/>
    <mergeCell ref="CY50:CY51"/>
    <mergeCell ref="CZ50:CZ51"/>
    <mergeCell ref="DA50:DA51"/>
    <mergeCell ref="CP50:CP51"/>
    <mergeCell ref="CQ50:CQ51"/>
    <mergeCell ref="CR50:CR51"/>
    <mergeCell ref="CS50:CS51"/>
    <mergeCell ref="CT50:CT51"/>
    <mergeCell ref="CU50:CU51"/>
    <mergeCell ref="CJ50:CJ51"/>
    <mergeCell ref="CK50:CK51"/>
    <mergeCell ref="CL50:CL51"/>
    <mergeCell ref="CM50:CM51"/>
    <mergeCell ref="CN50:CN51"/>
    <mergeCell ref="CO50:CO51"/>
    <mergeCell ref="CD50:CD51"/>
    <mergeCell ref="CE50:CE51"/>
    <mergeCell ref="CF50:CF51"/>
    <mergeCell ref="CG50:CG51"/>
    <mergeCell ref="CH50:CH51"/>
    <mergeCell ref="CI50:CI51"/>
    <mergeCell ref="BX50:BX51"/>
    <mergeCell ref="BY50:BY51"/>
    <mergeCell ref="BZ50:BZ51"/>
    <mergeCell ref="CA50:CA51"/>
    <mergeCell ref="CB50:CB51"/>
    <mergeCell ref="CC50:CC51"/>
    <mergeCell ref="BR50:BR51"/>
    <mergeCell ref="BS50:BS51"/>
    <mergeCell ref="BT50:BT51"/>
    <mergeCell ref="BU50:BU51"/>
    <mergeCell ref="BV50:BV51"/>
    <mergeCell ref="BW50:BW51"/>
    <mergeCell ref="BL50:BL51"/>
    <mergeCell ref="BM50:BM51"/>
    <mergeCell ref="BN50:BN51"/>
    <mergeCell ref="BO50:BO51"/>
    <mergeCell ref="BP50:BP51"/>
    <mergeCell ref="BQ50:BQ51"/>
    <mergeCell ref="BF50:BF51"/>
    <mergeCell ref="BG50:BG51"/>
    <mergeCell ref="BH50:BH51"/>
    <mergeCell ref="BI50:BI51"/>
    <mergeCell ref="BJ50:BJ51"/>
    <mergeCell ref="BK50:BK51"/>
    <mergeCell ref="AZ50:AZ51"/>
    <mergeCell ref="BA50:BA51"/>
    <mergeCell ref="BB50:BB51"/>
    <mergeCell ref="BC50:BC51"/>
    <mergeCell ref="BD50:BD51"/>
    <mergeCell ref="BE50:BE51"/>
    <mergeCell ref="DZ48:DZ49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DT48:DT49"/>
    <mergeCell ref="DU48:DU49"/>
    <mergeCell ref="DV48:DV49"/>
    <mergeCell ref="DW48:DW49"/>
    <mergeCell ref="DX48:DX49"/>
    <mergeCell ref="DY48:DY49"/>
    <mergeCell ref="DN48:DN49"/>
    <mergeCell ref="DO48:DO49"/>
    <mergeCell ref="DP48:DP49"/>
    <mergeCell ref="DQ48:DQ49"/>
    <mergeCell ref="DR48:DR49"/>
    <mergeCell ref="DS48:DS49"/>
    <mergeCell ref="DH48:DH49"/>
    <mergeCell ref="DI48:DI49"/>
    <mergeCell ref="DJ48:DJ49"/>
    <mergeCell ref="DK48:DK49"/>
    <mergeCell ref="DL48:DL49"/>
    <mergeCell ref="DM48:DM49"/>
    <mergeCell ref="DB48:DB49"/>
    <mergeCell ref="DC48:DC49"/>
    <mergeCell ref="DD48:DD49"/>
    <mergeCell ref="DE48:DE49"/>
    <mergeCell ref="DF48:DF49"/>
    <mergeCell ref="DG48:DG49"/>
    <mergeCell ref="CV48:CV49"/>
    <mergeCell ref="CW48:CW49"/>
    <mergeCell ref="CX48:CX49"/>
    <mergeCell ref="CY48:CY49"/>
    <mergeCell ref="CZ48:CZ49"/>
    <mergeCell ref="DA48:DA49"/>
    <mergeCell ref="CP48:CP49"/>
    <mergeCell ref="CQ48:CQ49"/>
    <mergeCell ref="CR48:CR49"/>
    <mergeCell ref="CS48:CS49"/>
    <mergeCell ref="CT48:CT49"/>
    <mergeCell ref="CU48:CU49"/>
    <mergeCell ref="CJ48:CJ49"/>
    <mergeCell ref="CK48:CK49"/>
    <mergeCell ref="CL48:CL49"/>
    <mergeCell ref="CM48:CM49"/>
    <mergeCell ref="CN48:CN49"/>
    <mergeCell ref="CO48:CO49"/>
    <mergeCell ref="CD48:CD49"/>
    <mergeCell ref="CE48:CE49"/>
    <mergeCell ref="CF48:CF49"/>
    <mergeCell ref="CG48:CG49"/>
    <mergeCell ref="CH48:CH49"/>
    <mergeCell ref="CI48:CI49"/>
    <mergeCell ref="BX48:BX49"/>
    <mergeCell ref="BY48:BY49"/>
    <mergeCell ref="BZ48:BZ49"/>
    <mergeCell ref="CA48:CA49"/>
    <mergeCell ref="CB48:CB49"/>
    <mergeCell ref="CC48:CC49"/>
    <mergeCell ref="BR48:BR49"/>
    <mergeCell ref="BS48:BS49"/>
    <mergeCell ref="BT48:BT49"/>
    <mergeCell ref="BU48:BU49"/>
    <mergeCell ref="BV48:BV49"/>
    <mergeCell ref="BW48:BW49"/>
    <mergeCell ref="BL48:BL49"/>
    <mergeCell ref="BM48:BM49"/>
    <mergeCell ref="BN48:BN49"/>
    <mergeCell ref="BO48:BO49"/>
    <mergeCell ref="BP48:BP49"/>
    <mergeCell ref="BQ48:BQ49"/>
    <mergeCell ref="BF48:BF49"/>
    <mergeCell ref="BG48:BG49"/>
    <mergeCell ref="BH48:BH49"/>
    <mergeCell ref="BI48:BI49"/>
    <mergeCell ref="BJ48:BJ49"/>
    <mergeCell ref="BK48:BK49"/>
    <mergeCell ref="AZ48:AZ49"/>
    <mergeCell ref="BA48:BA49"/>
    <mergeCell ref="BB48:BB49"/>
    <mergeCell ref="BC48:BC49"/>
    <mergeCell ref="BD48:BD49"/>
    <mergeCell ref="BE48:BE49"/>
    <mergeCell ref="DZ46:DZ47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DT46:DT47"/>
    <mergeCell ref="DU46:DU47"/>
    <mergeCell ref="DV46:DV47"/>
    <mergeCell ref="DW46:DW47"/>
    <mergeCell ref="DX46:DX47"/>
    <mergeCell ref="DY46:DY47"/>
    <mergeCell ref="DN46:DN47"/>
    <mergeCell ref="DO46:DO47"/>
    <mergeCell ref="DP46:DP47"/>
    <mergeCell ref="DQ46:DQ47"/>
    <mergeCell ref="DR46:DR47"/>
    <mergeCell ref="DS46:DS47"/>
    <mergeCell ref="DH46:DH47"/>
    <mergeCell ref="DI46:DI47"/>
    <mergeCell ref="DJ46:DJ47"/>
    <mergeCell ref="DK46:DK47"/>
    <mergeCell ref="DL46:DL47"/>
    <mergeCell ref="DM46:DM47"/>
    <mergeCell ref="DB46:DB47"/>
    <mergeCell ref="DC46:DC47"/>
    <mergeCell ref="DD46:DD47"/>
    <mergeCell ref="DE46:DE47"/>
    <mergeCell ref="DF46:DF47"/>
    <mergeCell ref="DG46:DG47"/>
    <mergeCell ref="CV46:CV47"/>
    <mergeCell ref="CW46:CW47"/>
    <mergeCell ref="CX46:CX47"/>
    <mergeCell ref="CY46:CY47"/>
    <mergeCell ref="CZ46:CZ47"/>
    <mergeCell ref="DA46:DA47"/>
    <mergeCell ref="CP46:CP47"/>
    <mergeCell ref="CQ46:CQ47"/>
    <mergeCell ref="CR46:CR47"/>
    <mergeCell ref="CS46:CS47"/>
    <mergeCell ref="CT46:CT47"/>
    <mergeCell ref="CU46:CU47"/>
    <mergeCell ref="CJ46:CJ47"/>
    <mergeCell ref="CK46:CK47"/>
    <mergeCell ref="CL46:CL47"/>
    <mergeCell ref="CM46:CM47"/>
    <mergeCell ref="CN46:CN47"/>
    <mergeCell ref="CO46:CO47"/>
    <mergeCell ref="CD46:CD47"/>
    <mergeCell ref="CE46:CE47"/>
    <mergeCell ref="CF46:CF47"/>
    <mergeCell ref="CG46:CG47"/>
    <mergeCell ref="CH46:CH47"/>
    <mergeCell ref="CI46:CI47"/>
    <mergeCell ref="BX46:BX47"/>
    <mergeCell ref="BY46:BY47"/>
    <mergeCell ref="BZ46:BZ47"/>
    <mergeCell ref="CA46:CA47"/>
    <mergeCell ref="CB46:CB47"/>
    <mergeCell ref="CC46:CC47"/>
    <mergeCell ref="BR46:BR47"/>
    <mergeCell ref="BS46:BS47"/>
    <mergeCell ref="BT46:BT47"/>
    <mergeCell ref="BU46:BU47"/>
    <mergeCell ref="BV46:BV47"/>
    <mergeCell ref="BW46:BW47"/>
    <mergeCell ref="BL46:BL47"/>
    <mergeCell ref="BM46:BM47"/>
    <mergeCell ref="BN46:BN47"/>
    <mergeCell ref="BO46:BO47"/>
    <mergeCell ref="BP46:BP47"/>
    <mergeCell ref="BQ46:BQ47"/>
    <mergeCell ref="BF46:BF47"/>
    <mergeCell ref="BG46:BG47"/>
    <mergeCell ref="BH46:BH47"/>
    <mergeCell ref="BI46:BI47"/>
    <mergeCell ref="BJ46:BJ47"/>
    <mergeCell ref="BK46:BK47"/>
    <mergeCell ref="AZ46:AZ47"/>
    <mergeCell ref="BA46:BA47"/>
    <mergeCell ref="BB46:BB47"/>
    <mergeCell ref="BC46:BC47"/>
    <mergeCell ref="BD46:BD47"/>
    <mergeCell ref="BE46:BE47"/>
    <mergeCell ref="DZ44:DZ45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DT44:DT45"/>
    <mergeCell ref="DU44:DU45"/>
    <mergeCell ref="DV44:DV45"/>
    <mergeCell ref="DW44:DW45"/>
    <mergeCell ref="DX44:DX45"/>
    <mergeCell ref="DY44:DY45"/>
    <mergeCell ref="DN44:DN45"/>
    <mergeCell ref="DO44:DO45"/>
    <mergeCell ref="DP44:DP45"/>
    <mergeCell ref="DQ44:DQ45"/>
    <mergeCell ref="DR44:DR45"/>
    <mergeCell ref="DS44:DS45"/>
    <mergeCell ref="DH44:DH45"/>
    <mergeCell ref="DI44:DI45"/>
    <mergeCell ref="DJ44:DJ45"/>
    <mergeCell ref="DK44:DK45"/>
    <mergeCell ref="DL44:DL45"/>
    <mergeCell ref="DM44:DM45"/>
    <mergeCell ref="DB44:DB45"/>
    <mergeCell ref="DC44:DC45"/>
    <mergeCell ref="DD44:DD45"/>
    <mergeCell ref="DE44:DE45"/>
    <mergeCell ref="DF44:DF45"/>
    <mergeCell ref="DG44:DG45"/>
    <mergeCell ref="CV44:CV45"/>
    <mergeCell ref="CW44:CW45"/>
    <mergeCell ref="CX44:CX45"/>
    <mergeCell ref="CY44:CY45"/>
    <mergeCell ref="CZ44:CZ45"/>
    <mergeCell ref="DA44:DA45"/>
    <mergeCell ref="CP44:CP45"/>
    <mergeCell ref="CQ44:CQ45"/>
    <mergeCell ref="CR44:CR45"/>
    <mergeCell ref="CS44:CS45"/>
    <mergeCell ref="CT44:CT45"/>
    <mergeCell ref="CU44:CU45"/>
    <mergeCell ref="CJ44:CJ45"/>
    <mergeCell ref="CK44:CK45"/>
    <mergeCell ref="CL44:CL45"/>
    <mergeCell ref="CM44:CM45"/>
    <mergeCell ref="CN44:CN45"/>
    <mergeCell ref="CO44:CO45"/>
    <mergeCell ref="CD44:CD45"/>
    <mergeCell ref="CE44:CE45"/>
    <mergeCell ref="CF44:CF45"/>
    <mergeCell ref="CG44:CG45"/>
    <mergeCell ref="CH44:CH45"/>
    <mergeCell ref="CI44:CI45"/>
    <mergeCell ref="BX44:BX45"/>
    <mergeCell ref="BY44:BY45"/>
    <mergeCell ref="BZ44:BZ45"/>
    <mergeCell ref="CA44:CA45"/>
    <mergeCell ref="CB44:CB45"/>
    <mergeCell ref="CC44:CC45"/>
    <mergeCell ref="BR44:BR45"/>
    <mergeCell ref="BS44:BS45"/>
    <mergeCell ref="BT44:BT45"/>
    <mergeCell ref="BU44:BU45"/>
    <mergeCell ref="BV44:BV45"/>
    <mergeCell ref="BW44:BW45"/>
    <mergeCell ref="BL44:BL45"/>
    <mergeCell ref="BM44:BM45"/>
    <mergeCell ref="BN44:BN45"/>
    <mergeCell ref="BO44:BO45"/>
    <mergeCell ref="BP44:BP45"/>
    <mergeCell ref="BQ44:BQ45"/>
    <mergeCell ref="BF44:BF45"/>
    <mergeCell ref="BG44:BG45"/>
    <mergeCell ref="BH44:BH45"/>
    <mergeCell ref="BI44:BI45"/>
    <mergeCell ref="BJ44:BJ45"/>
    <mergeCell ref="BK44:BK45"/>
    <mergeCell ref="AZ44:AZ45"/>
    <mergeCell ref="BA44:BA45"/>
    <mergeCell ref="BB44:BB45"/>
    <mergeCell ref="BC44:BC45"/>
    <mergeCell ref="BD44:BD45"/>
    <mergeCell ref="BE44:BE45"/>
    <mergeCell ref="DZ42:DZ43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DT42:DT43"/>
    <mergeCell ref="DU42:DU43"/>
    <mergeCell ref="DV42:DV43"/>
    <mergeCell ref="DW42:DW43"/>
    <mergeCell ref="DX42:DX43"/>
    <mergeCell ref="DY42:DY43"/>
    <mergeCell ref="DN42:DN43"/>
    <mergeCell ref="DO42:DO43"/>
    <mergeCell ref="DP42:DP43"/>
    <mergeCell ref="DQ42:DQ43"/>
    <mergeCell ref="DR42:DR43"/>
    <mergeCell ref="DS42:DS43"/>
    <mergeCell ref="DH42:DH43"/>
    <mergeCell ref="DI42:DI43"/>
    <mergeCell ref="DJ42:DJ43"/>
    <mergeCell ref="DK42:DK43"/>
    <mergeCell ref="DL42:DL43"/>
    <mergeCell ref="DM42:DM43"/>
    <mergeCell ref="DB42:DB43"/>
    <mergeCell ref="DC42:DC43"/>
    <mergeCell ref="DD42:DD43"/>
    <mergeCell ref="DE42:DE43"/>
    <mergeCell ref="DF42:DF43"/>
    <mergeCell ref="DG42:DG43"/>
    <mergeCell ref="CV42:CV43"/>
    <mergeCell ref="CW42:CW43"/>
    <mergeCell ref="CX42:CX43"/>
    <mergeCell ref="CY42:CY43"/>
    <mergeCell ref="CZ42:CZ43"/>
    <mergeCell ref="DA42:DA43"/>
    <mergeCell ref="CP42:CP43"/>
    <mergeCell ref="CQ42:CQ43"/>
    <mergeCell ref="CR42:CR43"/>
    <mergeCell ref="CS42:CS43"/>
    <mergeCell ref="CT42:CT43"/>
    <mergeCell ref="CU42:CU43"/>
    <mergeCell ref="CJ42:CJ43"/>
    <mergeCell ref="CK42:CK43"/>
    <mergeCell ref="CL42:CL43"/>
    <mergeCell ref="CM42:CM43"/>
    <mergeCell ref="CN42:CN43"/>
    <mergeCell ref="CO42:CO43"/>
    <mergeCell ref="CD42:CD43"/>
    <mergeCell ref="CE42:CE43"/>
    <mergeCell ref="CF42:CF43"/>
    <mergeCell ref="CG42:CG43"/>
    <mergeCell ref="CH42:CH43"/>
    <mergeCell ref="CI42:CI43"/>
    <mergeCell ref="EO22:EO23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EI22:EI23"/>
    <mergeCell ref="EJ22:EJ23"/>
    <mergeCell ref="EK22:EK23"/>
    <mergeCell ref="EL22:EL23"/>
    <mergeCell ref="EM22:EM23"/>
    <mergeCell ref="EN22:EN23"/>
    <mergeCell ref="EC22:EC23"/>
    <mergeCell ref="ED22:ED23"/>
    <mergeCell ref="EE22:EE23"/>
    <mergeCell ref="EF22:EF23"/>
    <mergeCell ref="EG22:EG23"/>
    <mergeCell ref="EH22:EH23"/>
    <mergeCell ref="DW22:DW23"/>
    <mergeCell ref="DX22:DX23"/>
    <mergeCell ref="DY22:DY23"/>
    <mergeCell ref="DZ22:DZ23"/>
    <mergeCell ref="EA22:EA23"/>
    <mergeCell ref="EB22:EB23"/>
    <mergeCell ref="DQ22:DQ23"/>
    <mergeCell ref="DR22:DR23"/>
    <mergeCell ref="DS22:DS23"/>
    <mergeCell ref="DT22:DT23"/>
    <mergeCell ref="DU22:DU23"/>
    <mergeCell ref="DV22:DV23"/>
    <mergeCell ref="DK22:DK23"/>
    <mergeCell ref="DL22:DL23"/>
    <mergeCell ref="DM22:DM23"/>
    <mergeCell ref="DN22:DN23"/>
    <mergeCell ref="DO22:DO23"/>
    <mergeCell ref="DP22:DP23"/>
    <mergeCell ref="DE22:DE23"/>
    <mergeCell ref="DF22:DF23"/>
    <mergeCell ref="DG22:DG23"/>
    <mergeCell ref="DH22:DH23"/>
    <mergeCell ref="DI22:DI23"/>
    <mergeCell ref="DJ22:DJ23"/>
    <mergeCell ref="CY22:CY23"/>
    <mergeCell ref="CZ22:CZ23"/>
    <mergeCell ref="DA22:DA23"/>
    <mergeCell ref="DB22:DB23"/>
    <mergeCell ref="DC22:DC23"/>
    <mergeCell ref="DD22:DD23"/>
    <mergeCell ref="CS22:CS23"/>
    <mergeCell ref="CT22:CT23"/>
    <mergeCell ref="CU22:CU23"/>
    <mergeCell ref="CV22:CV23"/>
    <mergeCell ref="CW22:CW23"/>
    <mergeCell ref="CX22:CX23"/>
    <mergeCell ref="CM22:CM23"/>
    <mergeCell ref="CN22:CN23"/>
    <mergeCell ref="CO22:CO23"/>
    <mergeCell ref="CP22:CP23"/>
    <mergeCell ref="CQ22:CQ23"/>
    <mergeCell ref="CR22:CR23"/>
    <mergeCell ref="CG22:CG23"/>
    <mergeCell ref="CH22:CH23"/>
    <mergeCell ref="CI22:CI23"/>
    <mergeCell ref="CJ22:CJ23"/>
    <mergeCell ref="CK22:CK23"/>
    <mergeCell ref="CL22:CL23"/>
    <mergeCell ref="CA22:CA23"/>
    <mergeCell ref="CB22:CB23"/>
    <mergeCell ref="CC22:CC23"/>
    <mergeCell ref="CD22:CD23"/>
    <mergeCell ref="CE22:CE23"/>
    <mergeCell ref="CF22:CF23"/>
    <mergeCell ref="BU22:BU23"/>
    <mergeCell ref="BV22:BV23"/>
    <mergeCell ref="BW22:BW23"/>
    <mergeCell ref="BX22:BX23"/>
    <mergeCell ref="BY22:BY23"/>
    <mergeCell ref="BZ22:BZ23"/>
    <mergeCell ref="BO22:BO23"/>
    <mergeCell ref="BP22:BP23"/>
    <mergeCell ref="BQ22:BQ23"/>
    <mergeCell ref="BR22:BR23"/>
    <mergeCell ref="BS22:BS23"/>
    <mergeCell ref="BT22:BT23"/>
    <mergeCell ref="BI22:BI23"/>
    <mergeCell ref="BJ22:BJ23"/>
    <mergeCell ref="BK22:BK23"/>
    <mergeCell ref="BL22:BL23"/>
    <mergeCell ref="BM22:BM23"/>
    <mergeCell ref="BN22:BN23"/>
    <mergeCell ref="EO20:EO21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EI20:EI21"/>
    <mergeCell ref="EJ20:EJ21"/>
    <mergeCell ref="EK20:EK21"/>
    <mergeCell ref="EL20:EL21"/>
    <mergeCell ref="EM20:EM21"/>
    <mergeCell ref="EN20:EN21"/>
    <mergeCell ref="EC20:EC21"/>
    <mergeCell ref="ED20:ED21"/>
    <mergeCell ref="EE20:EE21"/>
    <mergeCell ref="EF20:EF21"/>
    <mergeCell ref="EG20:EG21"/>
    <mergeCell ref="EH20:EH21"/>
    <mergeCell ref="DW20:DW21"/>
    <mergeCell ref="DX20:DX21"/>
    <mergeCell ref="DY20:DY21"/>
    <mergeCell ref="DZ20:DZ21"/>
    <mergeCell ref="EA20:EA21"/>
    <mergeCell ref="EB20:EB21"/>
    <mergeCell ref="DQ20:DQ21"/>
    <mergeCell ref="DR20:DR21"/>
    <mergeCell ref="DS20:DS21"/>
    <mergeCell ref="DT20:DT21"/>
    <mergeCell ref="DU20:DU21"/>
    <mergeCell ref="DV20:DV21"/>
    <mergeCell ref="DK20:DK21"/>
    <mergeCell ref="DL20:DL21"/>
    <mergeCell ref="DM20:DM21"/>
    <mergeCell ref="DN20:DN21"/>
    <mergeCell ref="DO20:DO21"/>
    <mergeCell ref="DP20:DP21"/>
    <mergeCell ref="DE20:DE21"/>
    <mergeCell ref="DF20:DF21"/>
    <mergeCell ref="DG20:DG21"/>
    <mergeCell ref="DH20:DH21"/>
    <mergeCell ref="DI20:DI21"/>
    <mergeCell ref="DJ20:DJ21"/>
    <mergeCell ref="CY20:CY21"/>
    <mergeCell ref="CZ20:CZ21"/>
    <mergeCell ref="DA20:DA21"/>
    <mergeCell ref="DB20:DB21"/>
    <mergeCell ref="DC20:DC21"/>
    <mergeCell ref="DD20:DD21"/>
    <mergeCell ref="CS20:CS21"/>
    <mergeCell ref="CT20:CT21"/>
    <mergeCell ref="CU20:CU21"/>
    <mergeCell ref="CV20:CV21"/>
    <mergeCell ref="CW20:CW21"/>
    <mergeCell ref="CX20:CX21"/>
    <mergeCell ref="CM20:CM21"/>
    <mergeCell ref="CN20:CN21"/>
    <mergeCell ref="CO20:CO21"/>
    <mergeCell ref="CP20:CP21"/>
    <mergeCell ref="CQ20:CQ21"/>
    <mergeCell ref="CR20:CR21"/>
    <mergeCell ref="CG20:CG21"/>
    <mergeCell ref="CH20:CH21"/>
    <mergeCell ref="CI20:CI21"/>
    <mergeCell ref="CJ20:CJ21"/>
    <mergeCell ref="CK20:CK21"/>
    <mergeCell ref="CL20:CL21"/>
    <mergeCell ref="CA20:CA21"/>
    <mergeCell ref="CB20:CB21"/>
    <mergeCell ref="CC20:CC21"/>
    <mergeCell ref="CD20:CD21"/>
    <mergeCell ref="CE20:CE21"/>
    <mergeCell ref="CF20:CF21"/>
    <mergeCell ref="BU20:BU21"/>
    <mergeCell ref="BV20:BV21"/>
    <mergeCell ref="BW20:BW21"/>
    <mergeCell ref="BX20:BX21"/>
    <mergeCell ref="BY20:BY21"/>
    <mergeCell ref="BZ20:BZ21"/>
    <mergeCell ref="BO20:BO21"/>
    <mergeCell ref="BP20:BP21"/>
    <mergeCell ref="BQ20:BQ21"/>
    <mergeCell ref="BR20:BR21"/>
    <mergeCell ref="BS20:BS21"/>
    <mergeCell ref="BT20:BT21"/>
    <mergeCell ref="BI20:BI21"/>
    <mergeCell ref="BJ20:BJ21"/>
    <mergeCell ref="BK20:BK21"/>
    <mergeCell ref="BL20:BL21"/>
    <mergeCell ref="BM20:BM21"/>
    <mergeCell ref="BN20:BN21"/>
    <mergeCell ref="EO18:EO19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EI18:EI19"/>
    <mergeCell ref="EJ18:EJ19"/>
    <mergeCell ref="EK18:EK19"/>
    <mergeCell ref="EL18:EL19"/>
    <mergeCell ref="EM18:EM19"/>
    <mergeCell ref="EN18:EN19"/>
    <mergeCell ref="EC18:EC19"/>
    <mergeCell ref="ED18:ED19"/>
    <mergeCell ref="EE18:EE19"/>
    <mergeCell ref="EF18:EF19"/>
    <mergeCell ref="EG18:EG19"/>
    <mergeCell ref="EH18:EH19"/>
    <mergeCell ref="DW18:DW19"/>
    <mergeCell ref="DX18:DX19"/>
    <mergeCell ref="DY18:DY19"/>
    <mergeCell ref="DZ18:DZ19"/>
    <mergeCell ref="EA18:EA19"/>
    <mergeCell ref="EB18:EB19"/>
    <mergeCell ref="DQ18:DQ19"/>
    <mergeCell ref="DR18:DR19"/>
    <mergeCell ref="DS18:DS19"/>
    <mergeCell ref="DT18:DT19"/>
    <mergeCell ref="DU18:DU19"/>
    <mergeCell ref="DV18:DV19"/>
    <mergeCell ref="DK18:DK19"/>
    <mergeCell ref="DL18:DL19"/>
    <mergeCell ref="DM18:DM19"/>
    <mergeCell ref="DN18:DN19"/>
    <mergeCell ref="DO18:DO19"/>
    <mergeCell ref="DP18:DP19"/>
    <mergeCell ref="DE18:DE19"/>
    <mergeCell ref="DF18:DF19"/>
    <mergeCell ref="DG18:DG19"/>
    <mergeCell ref="DH18:DH19"/>
    <mergeCell ref="DI18:DI19"/>
    <mergeCell ref="DJ18:DJ19"/>
    <mergeCell ref="CY18:CY19"/>
    <mergeCell ref="CZ18:CZ19"/>
    <mergeCell ref="DA18:DA19"/>
    <mergeCell ref="DB18:DB19"/>
    <mergeCell ref="DC18:DC19"/>
    <mergeCell ref="DD18:DD19"/>
    <mergeCell ref="CS18:CS19"/>
    <mergeCell ref="CT18:CT19"/>
    <mergeCell ref="CU18:CU19"/>
    <mergeCell ref="CV18:CV19"/>
    <mergeCell ref="CW18:CW19"/>
    <mergeCell ref="CX18:CX19"/>
    <mergeCell ref="CM18:CM19"/>
    <mergeCell ref="CN18:CN19"/>
    <mergeCell ref="CO18:CO19"/>
    <mergeCell ref="CP18:CP19"/>
    <mergeCell ref="CQ18:CQ19"/>
    <mergeCell ref="CR18:CR19"/>
    <mergeCell ref="CG18:CG19"/>
    <mergeCell ref="CH18:CH19"/>
    <mergeCell ref="CI18:CI19"/>
    <mergeCell ref="CJ18:CJ19"/>
    <mergeCell ref="CK18:CK19"/>
    <mergeCell ref="CL18:CL19"/>
    <mergeCell ref="CA18:CA19"/>
    <mergeCell ref="CB18:CB19"/>
    <mergeCell ref="CC18:CC19"/>
    <mergeCell ref="CD18:CD19"/>
    <mergeCell ref="CE18:CE19"/>
    <mergeCell ref="CF18:CF19"/>
    <mergeCell ref="BU18:BU19"/>
    <mergeCell ref="BV18:BV19"/>
    <mergeCell ref="BW18:BW19"/>
    <mergeCell ref="BX18:BX19"/>
    <mergeCell ref="BY18:BY19"/>
    <mergeCell ref="BZ18:BZ19"/>
    <mergeCell ref="BO18:BO19"/>
    <mergeCell ref="BP18:BP19"/>
    <mergeCell ref="BQ18:BQ19"/>
    <mergeCell ref="BR18:BR19"/>
    <mergeCell ref="BS18:BS19"/>
    <mergeCell ref="BT18:BT19"/>
    <mergeCell ref="BI18:BI19"/>
    <mergeCell ref="BJ18:BJ19"/>
    <mergeCell ref="BK18:BK19"/>
    <mergeCell ref="BL18:BL19"/>
    <mergeCell ref="BM18:BM19"/>
    <mergeCell ref="BN18:BN19"/>
    <mergeCell ref="EO16:EO17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EI16:EI17"/>
    <mergeCell ref="EJ16:EJ17"/>
    <mergeCell ref="EK16:EK17"/>
    <mergeCell ref="EL16:EL17"/>
    <mergeCell ref="EM16:EM17"/>
    <mergeCell ref="EN16:EN17"/>
    <mergeCell ref="EC16:EC17"/>
    <mergeCell ref="ED16:ED17"/>
    <mergeCell ref="EE16:EE17"/>
    <mergeCell ref="EF16:EF17"/>
    <mergeCell ref="EG16:EG17"/>
    <mergeCell ref="EH16:EH17"/>
    <mergeCell ref="DW16:DW17"/>
    <mergeCell ref="DX16:DX17"/>
    <mergeCell ref="DY16:DY17"/>
    <mergeCell ref="DZ16:DZ17"/>
    <mergeCell ref="EA16:EA17"/>
    <mergeCell ref="EB16:EB17"/>
    <mergeCell ref="DQ16:DQ17"/>
    <mergeCell ref="DR16:DR17"/>
    <mergeCell ref="DS16:DS17"/>
    <mergeCell ref="DT16:DT17"/>
    <mergeCell ref="DU16:DU17"/>
    <mergeCell ref="DV16:DV17"/>
    <mergeCell ref="DK16:DK17"/>
    <mergeCell ref="DL16:DL17"/>
    <mergeCell ref="DM16:DM17"/>
    <mergeCell ref="DN16:DN17"/>
    <mergeCell ref="DO16:DO17"/>
    <mergeCell ref="DP16:DP17"/>
    <mergeCell ref="DE16:DE17"/>
    <mergeCell ref="DF16:DF17"/>
    <mergeCell ref="DG16:DG17"/>
    <mergeCell ref="DH16:DH17"/>
    <mergeCell ref="DI16:DI17"/>
    <mergeCell ref="DJ16:DJ17"/>
    <mergeCell ref="CY16:CY17"/>
    <mergeCell ref="CZ16:CZ17"/>
    <mergeCell ref="DA16:DA17"/>
    <mergeCell ref="DB16:DB17"/>
    <mergeCell ref="DC16:DC17"/>
    <mergeCell ref="DD16:DD17"/>
    <mergeCell ref="CS16:CS17"/>
    <mergeCell ref="CT16:CT17"/>
    <mergeCell ref="CU16:CU17"/>
    <mergeCell ref="CV16:CV17"/>
    <mergeCell ref="CW16:CW17"/>
    <mergeCell ref="CX16:CX17"/>
    <mergeCell ref="CM16:CM17"/>
    <mergeCell ref="CN16:CN17"/>
    <mergeCell ref="CO16:CO17"/>
    <mergeCell ref="CP16:CP17"/>
    <mergeCell ref="CQ16:CQ17"/>
    <mergeCell ref="CR16:CR17"/>
    <mergeCell ref="CG16:CG17"/>
    <mergeCell ref="CH16:CH17"/>
    <mergeCell ref="CI16:CI17"/>
    <mergeCell ref="CJ16:CJ17"/>
    <mergeCell ref="CK16:CK17"/>
    <mergeCell ref="CL16:CL17"/>
    <mergeCell ref="CA16:CA17"/>
    <mergeCell ref="CB16:CB17"/>
    <mergeCell ref="CC16:CC17"/>
    <mergeCell ref="CD16:CD17"/>
    <mergeCell ref="CE16:CE17"/>
    <mergeCell ref="CF16:CF17"/>
    <mergeCell ref="BU16:BU17"/>
    <mergeCell ref="BV16:BV17"/>
    <mergeCell ref="BW16:BW17"/>
    <mergeCell ref="BX16:BX17"/>
    <mergeCell ref="BY16:BY17"/>
    <mergeCell ref="BZ16:BZ17"/>
    <mergeCell ref="BO16:BO17"/>
    <mergeCell ref="BP16:BP17"/>
    <mergeCell ref="BQ16:BQ17"/>
    <mergeCell ref="BR16:BR17"/>
    <mergeCell ref="BS16:BS17"/>
    <mergeCell ref="BT16:BT17"/>
    <mergeCell ref="BI16:BI17"/>
    <mergeCell ref="BJ16:BJ17"/>
    <mergeCell ref="BK16:BK17"/>
    <mergeCell ref="BL16:BL17"/>
    <mergeCell ref="BM16:BM17"/>
    <mergeCell ref="BN16:BN17"/>
    <mergeCell ref="EO14:EO15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EI14:EI15"/>
    <mergeCell ref="EJ14:EJ15"/>
    <mergeCell ref="EK14:EK15"/>
    <mergeCell ref="EL14:EL15"/>
    <mergeCell ref="EM14:EM15"/>
    <mergeCell ref="EN14:EN15"/>
    <mergeCell ref="EC14:EC15"/>
    <mergeCell ref="ED14:ED15"/>
    <mergeCell ref="EE14:EE15"/>
    <mergeCell ref="EF14:EF15"/>
    <mergeCell ref="EG14:EG15"/>
    <mergeCell ref="EH14:EH15"/>
    <mergeCell ref="DW14:DW15"/>
    <mergeCell ref="DX14:DX15"/>
    <mergeCell ref="DY14:DY15"/>
    <mergeCell ref="DZ14:DZ15"/>
    <mergeCell ref="EA14:EA15"/>
    <mergeCell ref="EB14:EB15"/>
    <mergeCell ref="DQ14:DQ15"/>
    <mergeCell ref="DR14:DR15"/>
    <mergeCell ref="DS14:DS15"/>
    <mergeCell ref="DT14:DT15"/>
    <mergeCell ref="DU14:DU15"/>
    <mergeCell ref="DV14:DV15"/>
    <mergeCell ref="DK14:DK15"/>
    <mergeCell ref="DL14:DL15"/>
    <mergeCell ref="DM14:DM15"/>
    <mergeCell ref="DN14:DN15"/>
    <mergeCell ref="DO14:DO15"/>
    <mergeCell ref="DP14:DP15"/>
    <mergeCell ref="DE14:DE15"/>
    <mergeCell ref="DF14:DF15"/>
    <mergeCell ref="DG14:DG15"/>
    <mergeCell ref="DH14:DH15"/>
    <mergeCell ref="DI14:DI15"/>
    <mergeCell ref="DJ14:DJ15"/>
    <mergeCell ref="CY14:CY15"/>
    <mergeCell ref="CZ14:CZ15"/>
    <mergeCell ref="DA14:DA15"/>
    <mergeCell ref="DB14:DB15"/>
    <mergeCell ref="DC14:DC15"/>
    <mergeCell ref="DD14:DD15"/>
    <mergeCell ref="CS14:CS15"/>
    <mergeCell ref="CT14:CT15"/>
    <mergeCell ref="CU14:CU15"/>
    <mergeCell ref="CV14:CV15"/>
    <mergeCell ref="CW14:CW15"/>
    <mergeCell ref="CX14:CX15"/>
    <mergeCell ref="CM14:CM15"/>
    <mergeCell ref="CN14:CN15"/>
    <mergeCell ref="CO14:CO15"/>
    <mergeCell ref="CP14:CP15"/>
    <mergeCell ref="CQ14:CQ15"/>
    <mergeCell ref="CR14:CR15"/>
    <mergeCell ref="CG14:CG15"/>
    <mergeCell ref="CH14:CH15"/>
    <mergeCell ref="CI14:CI15"/>
    <mergeCell ref="CJ14:CJ15"/>
    <mergeCell ref="CK14:CK15"/>
    <mergeCell ref="CL14:CL15"/>
    <mergeCell ref="CA14:CA15"/>
    <mergeCell ref="CB14:CB15"/>
    <mergeCell ref="CC14:CC15"/>
    <mergeCell ref="CD14:CD15"/>
    <mergeCell ref="CE14:CE15"/>
    <mergeCell ref="CF14:CF15"/>
    <mergeCell ref="BU14:BU15"/>
    <mergeCell ref="BV14:BV15"/>
    <mergeCell ref="BW14:BW15"/>
    <mergeCell ref="BX14:BX15"/>
    <mergeCell ref="BY14:BY15"/>
    <mergeCell ref="BZ14:BZ15"/>
    <mergeCell ref="BO14:BO15"/>
    <mergeCell ref="BP14:BP15"/>
    <mergeCell ref="BQ14:BQ15"/>
    <mergeCell ref="BR14:BR15"/>
    <mergeCell ref="BS14:BS15"/>
    <mergeCell ref="BT14:BT15"/>
    <mergeCell ref="BI14:BI15"/>
    <mergeCell ref="BJ14:BJ15"/>
    <mergeCell ref="BK14:BK15"/>
    <mergeCell ref="BL14:BL15"/>
    <mergeCell ref="BM14:BM15"/>
    <mergeCell ref="BN14:BN15"/>
    <mergeCell ref="EO12:EO13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EI12:EI13"/>
    <mergeCell ref="EJ12:EJ13"/>
    <mergeCell ref="EK12:EK13"/>
    <mergeCell ref="EL12:EL13"/>
    <mergeCell ref="EM12:EM13"/>
    <mergeCell ref="EN12:EN13"/>
    <mergeCell ref="EC12:EC13"/>
    <mergeCell ref="ED12:ED13"/>
    <mergeCell ref="EE12:EE13"/>
    <mergeCell ref="EF12:EF13"/>
    <mergeCell ref="EG12:EG13"/>
    <mergeCell ref="EH12:EH13"/>
    <mergeCell ref="DW12:DW13"/>
    <mergeCell ref="DX12:DX13"/>
    <mergeCell ref="DY12:DY13"/>
    <mergeCell ref="DZ12:DZ13"/>
    <mergeCell ref="EA12:EA13"/>
    <mergeCell ref="EB12:EB13"/>
    <mergeCell ref="DQ12:DQ13"/>
    <mergeCell ref="DR12:DR13"/>
    <mergeCell ref="DS12:DS13"/>
    <mergeCell ref="DT12:DT13"/>
    <mergeCell ref="DU12:DU13"/>
    <mergeCell ref="DV12:DV13"/>
    <mergeCell ref="DK12:DK13"/>
    <mergeCell ref="DL12:DL13"/>
    <mergeCell ref="DM12:DM13"/>
    <mergeCell ref="DN12:DN13"/>
    <mergeCell ref="DO12:DO13"/>
    <mergeCell ref="DP12:DP13"/>
    <mergeCell ref="DE12:DE13"/>
    <mergeCell ref="DF12:DF13"/>
    <mergeCell ref="DG12:DG13"/>
    <mergeCell ref="DH12:DH13"/>
    <mergeCell ref="DI12:DI13"/>
    <mergeCell ref="DJ12:DJ13"/>
    <mergeCell ref="CY12:CY13"/>
    <mergeCell ref="CZ12:CZ13"/>
    <mergeCell ref="DA12:DA13"/>
    <mergeCell ref="DB12:DB13"/>
    <mergeCell ref="DC12:DC13"/>
    <mergeCell ref="DD12:DD13"/>
    <mergeCell ref="CS12:CS13"/>
    <mergeCell ref="CT12:CT13"/>
    <mergeCell ref="CU12:CU13"/>
    <mergeCell ref="CV12:CV13"/>
    <mergeCell ref="CW12:CW13"/>
    <mergeCell ref="CX12:CX13"/>
    <mergeCell ref="CM12:CM13"/>
    <mergeCell ref="CN12:CN13"/>
    <mergeCell ref="CO12:CO13"/>
    <mergeCell ref="CP12:CP13"/>
    <mergeCell ref="CQ12:CQ13"/>
    <mergeCell ref="CR12:CR13"/>
    <mergeCell ref="CG12:CG13"/>
    <mergeCell ref="CH12:CH13"/>
    <mergeCell ref="CI12:CI13"/>
    <mergeCell ref="CJ12:CJ13"/>
    <mergeCell ref="CK12:CK13"/>
    <mergeCell ref="CL12:CL13"/>
    <mergeCell ref="CA12:CA13"/>
    <mergeCell ref="CB12:CB13"/>
    <mergeCell ref="CC12:CC13"/>
    <mergeCell ref="CD12:CD13"/>
    <mergeCell ref="CE12:CE13"/>
    <mergeCell ref="CF12:CF13"/>
    <mergeCell ref="BU12:BU13"/>
    <mergeCell ref="BV12:BV13"/>
    <mergeCell ref="BW12:BW13"/>
    <mergeCell ref="BX12:BX13"/>
    <mergeCell ref="BY12:BY13"/>
    <mergeCell ref="BZ12:BZ13"/>
    <mergeCell ref="BO12:BO13"/>
    <mergeCell ref="BP12:BP13"/>
    <mergeCell ref="BQ12:BQ13"/>
    <mergeCell ref="BR12:BR13"/>
    <mergeCell ref="BS12:BS13"/>
    <mergeCell ref="BT12:BT13"/>
    <mergeCell ref="BI12:BI13"/>
    <mergeCell ref="BJ12:BJ13"/>
    <mergeCell ref="BK12:BK13"/>
    <mergeCell ref="BL12:BL13"/>
    <mergeCell ref="BM12:BM13"/>
    <mergeCell ref="BN12:BN13"/>
    <mergeCell ref="EO10:EO11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EI10:EI11"/>
    <mergeCell ref="EJ10:EJ11"/>
    <mergeCell ref="EK10:EK11"/>
    <mergeCell ref="EL10:EL11"/>
    <mergeCell ref="EM10:EM11"/>
    <mergeCell ref="EN10:EN11"/>
    <mergeCell ref="EC10:EC11"/>
    <mergeCell ref="ED10:ED11"/>
    <mergeCell ref="EE10:EE11"/>
    <mergeCell ref="EF10:EF11"/>
    <mergeCell ref="EG10:EG11"/>
    <mergeCell ref="EH10:EH11"/>
    <mergeCell ref="DW10:DW11"/>
    <mergeCell ref="DX10:DX11"/>
    <mergeCell ref="DY10:DY11"/>
    <mergeCell ref="DZ10:DZ11"/>
    <mergeCell ref="EA10:EA11"/>
    <mergeCell ref="EB10:EB11"/>
    <mergeCell ref="DQ10:DQ11"/>
    <mergeCell ref="DR10:DR11"/>
    <mergeCell ref="DS10:DS11"/>
    <mergeCell ref="DT10:DT11"/>
    <mergeCell ref="DU10:DU11"/>
    <mergeCell ref="DV10:DV11"/>
    <mergeCell ref="DK10:DK11"/>
    <mergeCell ref="DL10:DL11"/>
    <mergeCell ref="DM10:DM11"/>
    <mergeCell ref="DN10:DN11"/>
    <mergeCell ref="DO10:DO11"/>
    <mergeCell ref="DP10:DP11"/>
    <mergeCell ref="DE10:DE11"/>
    <mergeCell ref="DF10:DF11"/>
    <mergeCell ref="DG10:DG11"/>
    <mergeCell ref="DH10:DH11"/>
    <mergeCell ref="DI10:DI11"/>
    <mergeCell ref="DJ10:DJ11"/>
    <mergeCell ref="CY10:CY11"/>
    <mergeCell ref="CZ10:CZ11"/>
    <mergeCell ref="DA10:DA11"/>
    <mergeCell ref="DB10:DB11"/>
    <mergeCell ref="DC10:DC11"/>
    <mergeCell ref="DD10:DD11"/>
    <mergeCell ref="CS10:CS11"/>
    <mergeCell ref="CT10:CT11"/>
    <mergeCell ref="CU10:CU11"/>
    <mergeCell ref="CV10:CV11"/>
    <mergeCell ref="CW10:CW11"/>
    <mergeCell ref="CX10:CX11"/>
    <mergeCell ref="CM10:CM11"/>
    <mergeCell ref="CN10:CN11"/>
    <mergeCell ref="CO10:CO11"/>
    <mergeCell ref="CP10:CP11"/>
    <mergeCell ref="CQ10:CQ11"/>
    <mergeCell ref="CR10:CR11"/>
    <mergeCell ref="CG10:CG11"/>
    <mergeCell ref="CH10:CH11"/>
    <mergeCell ref="CI10:CI11"/>
    <mergeCell ref="CJ10:CJ11"/>
    <mergeCell ref="CK10:CK11"/>
    <mergeCell ref="CL10:CL11"/>
    <mergeCell ref="CA10:CA11"/>
    <mergeCell ref="CB10:CB11"/>
    <mergeCell ref="CC10:CC11"/>
    <mergeCell ref="CD10:CD11"/>
    <mergeCell ref="CE10:CE11"/>
    <mergeCell ref="CF10:CF11"/>
    <mergeCell ref="BU10:BU11"/>
    <mergeCell ref="BV10:BV11"/>
    <mergeCell ref="BW10:BW11"/>
    <mergeCell ref="BX10:BX11"/>
    <mergeCell ref="BY10:BY11"/>
    <mergeCell ref="BZ10:BZ11"/>
    <mergeCell ref="BO10:BO11"/>
    <mergeCell ref="BP10:BP11"/>
    <mergeCell ref="BQ10:BQ11"/>
    <mergeCell ref="BR10:BR11"/>
    <mergeCell ref="BS10:BS11"/>
    <mergeCell ref="BT10:BT11"/>
    <mergeCell ref="BI10:BI11"/>
    <mergeCell ref="BJ10:BJ11"/>
    <mergeCell ref="BK10:BK11"/>
    <mergeCell ref="BL10:BL11"/>
    <mergeCell ref="BM10:BM11"/>
    <mergeCell ref="BN10:BN11"/>
    <mergeCell ref="EO8:EO9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EI8:EI9"/>
    <mergeCell ref="EJ8:EJ9"/>
    <mergeCell ref="EK8:EK9"/>
    <mergeCell ref="EL8:EL9"/>
    <mergeCell ref="EM8:EM9"/>
    <mergeCell ref="EN8:EN9"/>
    <mergeCell ref="EC8:EC9"/>
    <mergeCell ref="ED8:ED9"/>
    <mergeCell ref="EE8:EE9"/>
    <mergeCell ref="EF8:EF9"/>
    <mergeCell ref="EG8:EG9"/>
    <mergeCell ref="EH8:EH9"/>
    <mergeCell ref="DW8:DW9"/>
    <mergeCell ref="DX8:DX9"/>
    <mergeCell ref="DY8:DY9"/>
    <mergeCell ref="DZ8:DZ9"/>
    <mergeCell ref="EA8:EA9"/>
    <mergeCell ref="EB8:EB9"/>
    <mergeCell ref="DQ8:DQ9"/>
    <mergeCell ref="DR8:DR9"/>
    <mergeCell ref="DS8:DS9"/>
    <mergeCell ref="DT8:DT9"/>
    <mergeCell ref="DU8:DU9"/>
    <mergeCell ref="DV8:DV9"/>
    <mergeCell ref="DK8:DK9"/>
    <mergeCell ref="DL8:DL9"/>
    <mergeCell ref="DM8:DM9"/>
    <mergeCell ref="DN8:DN9"/>
    <mergeCell ref="DO8:DO9"/>
    <mergeCell ref="DP8:DP9"/>
    <mergeCell ref="DE8:DE9"/>
    <mergeCell ref="DF8:DF9"/>
    <mergeCell ref="DG8:DG9"/>
    <mergeCell ref="DH8:DH9"/>
    <mergeCell ref="DI8:DI9"/>
    <mergeCell ref="DJ8:DJ9"/>
    <mergeCell ref="CY8:CY9"/>
    <mergeCell ref="CZ8:CZ9"/>
    <mergeCell ref="DA8:DA9"/>
    <mergeCell ref="DB8:DB9"/>
    <mergeCell ref="DC8:DC9"/>
    <mergeCell ref="DD8:DD9"/>
    <mergeCell ref="CS8:CS9"/>
    <mergeCell ref="CT8:CT9"/>
    <mergeCell ref="CU8:CU9"/>
    <mergeCell ref="CV8:CV9"/>
    <mergeCell ref="CW8:CW9"/>
    <mergeCell ref="CX8:CX9"/>
    <mergeCell ref="CM8:CM9"/>
    <mergeCell ref="CN8:CN9"/>
    <mergeCell ref="CO8:CO9"/>
    <mergeCell ref="CP8:CP9"/>
    <mergeCell ref="CQ8:CQ9"/>
    <mergeCell ref="CR8:CR9"/>
    <mergeCell ref="CG8:CG9"/>
    <mergeCell ref="CH8:CH9"/>
    <mergeCell ref="CI8:CI9"/>
    <mergeCell ref="CJ8:CJ9"/>
    <mergeCell ref="CK8:CK9"/>
    <mergeCell ref="CL8:CL9"/>
    <mergeCell ref="CA8:CA9"/>
    <mergeCell ref="CB8:CB9"/>
    <mergeCell ref="CC8:CC9"/>
    <mergeCell ref="CD8:CD9"/>
    <mergeCell ref="CE8:CE9"/>
    <mergeCell ref="CF8:CF9"/>
    <mergeCell ref="BU8:BU9"/>
    <mergeCell ref="BV8:BV9"/>
    <mergeCell ref="BW8:BW9"/>
    <mergeCell ref="BX8:BX9"/>
    <mergeCell ref="BY8:BY9"/>
    <mergeCell ref="BZ8:BZ9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EN6:EN7"/>
    <mergeCell ref="EO6:EO7"/>
    <mergeCell ref="BA8:BA9"/>
    <mergeCell ref="BB8:BB9"/>
    <mergeCell ref="BC8:BC9"/>
    <mergeCell ref="BD8:BD9"/>
    <mergeCell ref="BE8:BE9"/>
    <mergeCell ref="BF8:BF9"/>
    <mergeCell ref="BG8:BG9"/>
    <mergeCell ref="BH8:BH9"/>
    <mergeCell ref="EH6:EH7"/>
    <mergeCell ref="EI6:EI7"/>
    <mergeCell ref="EJ6:EJ7"/>
    <mergeCell ref="EK6:EK7"/>
    <mergeCell ref="EL6:EL7"/>
    <mergeCell ref="EM6:EM7"/>
    <mergeCell ref="EB6:EB7"/>
    <mergeCell ref="EC6:EC7"/>
    <mergeCell ref="ED6:ED7"/>
    <mergeCell ref="EE6:EE7"/>
    <mergeCell ref="EF6:EF7"/>
    <mergeCell ref="EG6:EG7"/>
    <mergeCell ref="DV6:DV7"/>
    <mergeCell ref="DW6:DW7"/>
    <mergeCell ref="DX6:DX7"/>
    <mergeCell ref="DY6:DY7"/>
    <mergeCell ref="DZ6:DZ7"/>
    <mergeCell ref="EA6:EA7"/>
    <mergeCell ref="DP6:DP7"/>
    <mergeCell ref="DQ6:DQ7"/>
    <mergeCell ref="DR6:DR7"/>
    <mergeCell ref="DS6:DS7"/>
    <mergeCell ref="DT6:DT7"/>
    <mergeCell ref="DU6:DU7"/>
    <mergeCell ref="DJ6:DJ7"/>
    <mergeCell ref="DK6:DK7"/>
    <mergeCell ref="DL6:DL7"/>
    <mergeCell ref="DM6:DM7"/>
    <mergeCell ref="DN6:DN7"/>
    <mergeCell ref="DO6:DO7"/>
    <mergeCell ref="DD6:DD7"/>
    <mergeCell ref="DE6:DE7"/>
    <mergeCell ref="DF6:DF7"/>
    <mergeCell ref="DG6:DG7"/>
    <mergeCell ref="DH6:DH7"/>
    <mergeCell ref="DI6:DI7"/>
    <mergeCell ref="CX6:CX7"/>
    <mergeCell ref="CY6:CY7"/>
    <mergeCell ref="CZ6:CZ7"/>
    <mergeCell ref="DA6:DA7"/>
    <mergeCell ref="DB6:DB7"/>
    <mergeCell ref="DC6:DC7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Q4:AQ5"/>
    <mergeCell ref="AR4:AR5"/>
    <mergeCell ref="AS4:AS5"/>
    <mergeCell ref="AT4:AT5"/>
    <mergeCell ref="BA6:BA7"/>
    <mergeCell ref="AZ24:AZ25"/>
    <mergeCell ref="BA24:BA25"/>
    <mergeCell ref="AQ14:AQ15"/>
    <mergeCell ref="AQ16:AQ17"/>
    <mergeCell ref="AQ18:AQ19"/>
    <mergeCell ref="AJ122:AJ123"/>
    <mergeCell ref="AJ124:AJ125"/>
    <mergeCell ref="AJ126:AJ127"/>
    <mergeCell ref="D3:T3"/>
    <mergeCell ref="AJ114:AJ115"/>
    <mergeCell ref="AJ116:AJ117"/>
    <mergeCell ref="AJ118:AJ119"/>
    <mergeCell ref="AJ106:AJ107"/>
    <mergeCell ref="AJ108:AJ109"/>
    <mergeCell ref="AJ110:AJ111"/>
    <mergeCell ref="AJ98:AJ99"/>
    <mergeCell ref="AJ100:AJ101"/>
    <mergeCell ref="AJ102:AJ103"/>
    <mergeCell ref="AJ90:AJ91"/>
    <mergeCell ref="AJ92:AJ93"/>
    <mergeCell ref="AJ94:AJ95"/>
    <mergeCell ref="AJ82:AJ83"/>
    <mergeCell ref="AJ84:AJ85"/>
    <mergeCell ref="AJ86:AJ87"/>
    <mergeCell ref="AJ74:AJ75"/>
    <mergeCell ref="AJ76:AJ77"/>
    <mergeCell ref="AJ78:AJ79"/>
    <mergeCell ref="AJ66:AJ67"/>
    <mergeCell ref="AJ68:AJ69"/>
    <mergeCell ref="AJ70:AJ71"/>
    <mergeCell ref="AJ58:AJ59"/>
    <mergeCell ref="AJ60:AJ61"/>
    <mergeCell ref="AJ62:AJ63"/>
    <mergeCell ref="AJ50:AJ51"/>
    <mergeCell ref="AJ52:AJ53"/>
    <mergeCell ref="AJ54:AJ55"/>
    <mergeCell ref="AJ42:AJ43"/>
    <mergeCell ref="AJ44:AJ45"/>
    <mergeCell ref="AJ46:AJ47"/>
    <mergeCell ref="AJ34:AJ35"/>
    <mergeCell ref="AJ36:AJ37"/>
    <mergeCell ref="AJ38:AJ39"/>
    <mergeCell ref="AJ26:AJ27"/>
    <mergeCell ref="AJ28:AJ29"/>
    <mergeCell ref="AJ30:AJ31"/>
    <mergeCell ref="AN4:AN5"/>
    <mergeCell ref="AO4:AO5"/>
    <mergeCell ref="AP4:AP5"/>
    <mergeCell ref="AJ18:AJ19"/>
    <mergeCell ref="AJ20:AJ21"/>
    <mergeCell ref="AJ22:AJ23"/>
    <mergeCell ref="AJ10:AJ11"/>
    <mergeCell ref="AJ12:AJ13"/>
    <mergeCell ref="AJ14:AJ15"/>
    <mergeCell ref="AJ6:AJ7"/>
    <mergeCell ref="AJ8:AJ9"/>
    <mergeCell ref="AJ4:AJ5"/>
    <mergeCell ref="AK4:AK5"/>
    <mergeCell ref="AL4:AL5"/>
    <mergeCell ref="AM4:AM5"/>
    <mergeCell ref="AQ10:AQ11"/>
    <mergeCell ref="AK10:AK11"/>
    <mergeCell ref="AL10:AL11"/>
    <mergeCell ref="AM10:AM11"/>
    <mergeCell ref="AN10:AN11"/>
    <mergeCell ref="AQ20:AQ21"/>
    <mergeCell ref="AQ22:AQ23"/>
    <mergeCell ref="BB24:BB25"/>
    <mergeCell ref="BC24:BC25"/>
    <mergeCell ref="BD24:BD25"/>
    <mergeCell ref="BE24:BE25"/>
    <mergeCell ref="AR20:AR21"/>
    <mergeCell ref="AS20:AS21"/>
    <mergeCell ref="AT20:AT21"/>
    <mergeCell ref="AU20:AU21"/>
    <mergeCell ref="BF24:BF25"/>
    <mergeCell ref="BG24:BG25"/>
    <mergeCell ref="BH24:BH25"/>
    <mergeCell ref="BI24:BI25"/>
    <mergeCell ref="BJ24:BJ25"/>
    <mergeCell ref="BK24:BK25"/>
    <mergeCell ref="BL24:BL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AS6:AS7"/>
    <mergeCell ref="AR10:AR11"/>
    <mergeCell ref="AS10:AS11"/>
    <mergeCell ref="AR14:AR15"/>
    <mergeCell ref="AS14:AS15"/>
    <mergeCell ref="AU8:AU9"/>
    <mergeCell ref="AT10:AT11"/>
    <mergeCell ref="CY24:CY25"/>
    <mergeCell ref="AQ26:AQ27"/>
    <mergeCell ref="AR26:AR27"/>
    <mergeCell ref="AS26:AS27"/>
    <mergeCell ref="AT26:AT27"/>
    <mergeCell ref="AT6:AT7"/>
    <mergeCell ref="AU6:AU7"/>
    <mergeCell ref="AR8:AR9"/>
    <mergeCell ref="AS8:AS9"/>
    <mergeCell ref="AT8:AT9"/>
    <mergeCell ref="AU10:AU11"/>
    <mergeCell ref="AR12:AR13"/>
    <mergeCell ref="AS12:AS13"/>
    <mergeCell ref="AT12:AT13"/>
    <mergeCell ref="AU12:AU13"/>
    <mergeCell ref="AT14:AT15"/>
    <mergeCell ref="AU14:AU15"/>
    <mergeCell ref="AR16:AR17"/>
    <mergeCell ref="AS16:AS17"/>
    <mergeCell ref="AT16:AT17"/>
    <mergeCell ref="AU16:AU17"/>
    <mergeCell ref="AR18:AR19"/>
    <mergeCell ref="AS18:AS19"/>
    <mergeCell ref="AT18:AT19"/>
    <mergeCell ref="AU18:AU19"/>
    <mergeCell ref="AR22:AR23"/>
    <mergeCell ref="AS22:AS23"/>
    <mergeCell ref="AT22:AT23"/>
    <mergeCell ref="AU22:AU23"/>
    <mergeCell ref="CZ24:CZ25"/>
    <mergeCell ref="DA24:DA25"/>
    <mergeCell ref="AV22:AV23"/>
    <mergeCell ref="AW22:AW23"/>
    <mergeCell ref="AX22:AX23"/>
    <mergeCell ref="AY22:AY23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Z26:DZ27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CF28:CF29"/>
    <mergeCell ref="CG28:CG29"/>
    <mergeCell ref="BV28:BV29"/>
    <mergeCell ref="BW28:BW29"/>
    <mergeCell ref="BX28:BX29"/>
    <mergeCell ref="BY28:BY29"/>
    <mergeCell ref="BZ28:BZ29"/>
    <mergeCell ref="CA28:CA29"/>
    <mergeCell ref="CQ28:CQ29"/>
    <mergeCell ref="CR28:CR29"/>
    <mergeCell ref="CS28:CS29"/>
    <mergeCell ref="CH28:CH29"/>
    <mergeCell ref="CI28:CI29"/>
    <mergeCell ref="CJ28:CJ29"/>
    <mergeCell ref="CK28:CK29"/>
    <mergeCell ref="CL28:CL29"/>
    <mergeCell ref="CM28:CM29"/>
    <mergeCell ref="AW8:AW9"/>
    <mergeCell ref="AX8:AX9"/>
    <mergeCell ref="AX6:AX7"/>
    <mergeCell ref="CN28:CN29"/>
    <mergeCell ref="CO28:CO29"/>
    <mergeCell ref="CP28:CP29"/>
    <mergeCell ref="CB28:CB29"/>
    <mergeCell ref="CC28:CC29"/>
    <mergeCell ref="CD28:CD29"/>
    <mergeCell ref="CE28:CE29"/>
    <mergeCell ref="AQ6:AQ7"/>
    <mergeCell ref="AQ8:AQ9"/>
    <mergeCell ref="AR6:AR7"/>
    <mergeCell ref="AY6:AY7"/>
    <mergeCell ref="AY8:AY9"/>
    <mergeCell ref="AZ6:AZ7"/>
    <mergeCell ref="AZ8:AZ9"/>
    <mergeCell ref="AV6:AV7"/>
    <mergeCell ref="AW6:AW7"/>
    <mergeCell ref="AV8:AV9"/>
    <mergeCell ref="AV10:AV11"/>
    <mergeCell ref="AW10:AW11"/>
    <mergeCell ref="AX10:AX11"/>
    <mergeCell ref="AY10:AY11"/>
    <mergeCell ref="AV12:AV13"/>
    <mergeCell ref="AW12:AW13"/>
    <mergeCell ref="AX12:AX13"/>
    <mergeCell ref="AY12:AY13"/>
    <mergeCell ref="AV14:AV15"/>
    <mergeCell ref="AW14:AW15"/>
    <mergeCell ref="AX14:AX15"/>
    <mergeCell ref="AY14:AY15"/>
    <mergeCell ref="AV16:AV17"/>
    <mergeCell ref="AW16:AW17"/>
    <mergeCell ref="AX16:AX17"/>
    <mergeCell ref="AY16:AY17"/>
    <mergeCell ref="AV18:AV19"/>
    <mergeCell ref="AW18:AW19"/>
    <mergeCell ref="AX18:AX19"/>
    <mergeCell ref="AY18:AY19"/>
    <mergeCell ref="AV20:AV21"/>
    <mergeCell ref="AW20:AW21"/>
    <mergeCell ref="AX20:AX21"/>
    <mergeCell ref="AY20:AY21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Z30:DZ31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AK128:AK129"/>
    <mergeCell ref="AL128:AL129"/>
    <mergeCell ref="AM128:AM129"/>
    <mergeCell ref="AN128:AN129"/>
    <mergeCell ref="AO128:AO129"/>
    <mergeCell ref="AP128:AP129"/>
    <mergeCell ref="AK126:AK127"/>
    <mergeCell ref="AL126:AL127"/>
    <mergeCell ref="AM126:AM127"/>
    <mergeCell ref="AN126:AN127"/>
    <mergeCell ref="AO126:AO127"/>
    <mergeCell ref="AP126:AP127"/>
    <mergeCell ref="AP122:AP123"/>
    <mergeCell ref="AK124:AK125"/>
    <mergeCell ref="AL124:AL125"/>
    <mergeCell ref="AM124:AM125"/>
    <mergeCell ref="AN124:AN125"/>
    <mergeCell ref="AO124:AO125"/>
    <mergeCell ref="AP124:AP125"/>
    <mergeCell ref="AK122:AK123"/>
    <mergeCell ref="AL122:AL123"/>
    <mergeCell ref="AM122:AM123"/>
    <mergeCell ref="AN122:AN123"/>
    <mergeCell ref="AO122:AO123"/>
    <mergeCell ref="AP118:AP119"/>
    <mergeCell ref="AK120:AK121"/>
    <mergeCell ref="AL120:AL121"/>
    <mergeCell ref="AM120:AM121"/>
    <mergeCell ref="AN120:AN121"/>
    <mergeCell ref="AO120:AO121"/>
    <mergeCell ref="AP120:AP121"/>
    <mergeCell ref="AK118:AK119"/>
    <mergeCell ref="AL118:AL119"/>
    <mergeCell ref="AM118:AM119"/>
    <mergeCell ref="AN118:AN119"/>
    <mergeCell ref="AO118:AO119"/>
    <mergeCell ref="AJ120:AJ121"/>
    <mergeCell ref="AP114:AP115"/>
    <mergeCell ref="AK116:AK117"/>
    <mergeCell ref="AL116:AL117"/>
    <mergeCell ref="AM116:AM117"/>
    <mergeCell ref="AN116:AN117"/>
    <mergeCell ref="AO116:AO117"/>
    <mergeCell ref="AP116:AP117"/>
    <mergeCell ref="AK114:AK115"/>
    <mergeCell ref="AL114:AL115"/>
    <mergeCell ref="AM114:AM115"/>
    <mergeCell ref="AN114:AN115"/>
    <mergeCell ref="AO114:AO115"/>
    <mergeCell ref="AP110:AP111"/>
    <mergeCell ref="AK112:AK113"/>
    <mergeCell ref="AL112:AL113"/>
    <mergeCell ref="AM112:AM113"/>
    <mergeCell ref="AN112:AN113"/>
    <mergeCell ref="AO112:AO113"/>
    <mergeCell ref="AP112:AP113"/>
    <mergeCell ref="AK110:AK111"/>
    <mergeCell ref="AL110:AL111"/>
    <mergeCell ref="AM110:AM111"/>
    <mergeCell ref="AN110:AN111"/>
    <mergeCell ref="AO110:AO111"/>
    <mergeCell ref="AJ112:AJ113"/>
    <mergeCell ref="AP106:AP107"/>
    <mergeCell ref="AK108:AK109"/>
    <mergeCell ref="AL108:AL109"/>
    <mergeCell ref="AM108:AM109"/>
    <mergeCell ref="AN108:AN109"/>
    <mergeCell ref="AO108:AO109"/>
    <mergeCell ref="AP108:AP109"/>
    <mergeCell ref="AK106:AK107"/>
    <mergeCell ref="AL106:AL107"/>
    <mergeCell ref="AM106:AM107"/>
    <mergeCell ref="AN106:AN107"/>
    <mergeCell ref="AO106:AO107"/>
    <mergeCell ref="AP102:AP103"/>
    <mergeCell ref="AK104:AK105"/>
    <mergeCell ref="AL104:AL105"/>
    <mergeCell ref="AM104:AM105"/>
    <mergeCell ref="AN104:AN105"/>
    <mergeCell ref="AO104:AO105"/>
    <mergeCell ref="AP104:AP105"/>
    <mergeCell ref="AK102:AK103"/>
    <mergeCell ref="AL102:AL103"/>
    <mergeCell ref="AM102:AM103"/>
    <mergeCell ref="AN102:AN103"/>
    <mergeCell ref="AO102:AO103"/>
    <mergeCell ref="AJ104:AJ105"/>
    <mergeCell ref="AP98:AP99"/>
    <mergeCell ref="AK100:AK101"/>
    <mergeCell ref="AL100:AL101"/>
    <mergeCell ref="AM100:AM101"/>
    <mergeCell ref="AN100:AN101"/>
    <mergeCell ref="AO100:AO101"/>
    <mergeCell ref="AP100:AP101"/>
    <mergeCell ref="AK98:AK99"/>
    <mergeCell ref="AL98:AL99"/>
    <mergeCell ref="AM98:AM99"/>
    <mergeCell ref="AN98:AN99"/>
    <mergeCell ref="AO98:AO99"/>
    <mergeCell ref="AP94:AP95"/>
    <mergeCell ref="AK96:AK97"/>
    <mergeCell ref="AL96:AL97"/>
    <mergeCell ref="AM96:AM97"/>
    <mergeCell ref="AN96:AN97"/>
    <mergeCell ref="AO96:AO97"/>
    <mergeCell ref="AP96:AP97"/>
    <mergeCell ref="AK94:AK95"/>
    <mergeCell ref="AL94:AL95"/>
    <mergeCell ref="AM94:AM95"/>
    <mergeCell ref="AN94:AN95"/>
    <mergeCell ref="AO94:AO95"/>
    <mergeCell ref="AJ96:AJ97"/>
    <mergeCell ref="AP90:AP91"/>
    <mergeCell ref="AK92:AK93"/>
    <mergeCell ref="AL92:AL93"/>
    <mergeCell ref="AM92:AM93"/>
    <mergeCell ref="AN92:AN93"/>
    <mergeCell ref="AO92:AO93"/>
    <mergeCell ref="AP92:AP93"/>
    <mergeCell ref="AK90:AK91"/>
    <mergeCell ref="AL90:AL91"/>
    <mergeCell ref="AM90:AM91"/>
    <mergeCell ref="AN90:AN91"/>
    <mergeCell ref="AO90:AO91"/>
    <mergeCell ref="AP86:AP87"/>
    <mergeCell ref="AK88:AK89"/>
    <mergeCell ref="AL88:AL89"/>
    <mergeCell ref="AM88:AM89"/>
    <mergeCell ref="AN88:AN89"/>
    <mergeCell ref="AO88:AO89"/>
    <mergeCell ref="AP88:AP89"/>
    <mergeCell ref="AK86:AK87"/>
    <mergeCell ref="AL86:AL87"/>
    <mergeCell ref="AM86:AM87"/>
    <mergeCell ref="AN86:AN87"/>
    <mergeCell ref="AO86:AO87"/>
    <mergeCell ref="AJ88:AJ89"/>
    <mergeCell ref="AP82:AP83"/>
    <mergeCell ref="AK84:AK85"/>
    <mergeCell ref="AL84:AL85"/>
    <mergeCell ref="AM84:AM85"/>
    <mergeCell ref="AN84:AN85"/>
    <mergeCell ref="AO84:AO85"/>
    <mergeCell ref="AP84:AP85"/>
    <mergeCell ref="AK82:AK83"/>
    <mergeCell ref="AL82:AL83"/>
    <mergeCell ref="AM82:AM83"/>
    <mergeCell ref="AN82:AN83"/>
    <mergeCell ref="AO82:AO83"/>
    <mergeCell ref="AP78:AP79"/>
    <mergeCell ref="AK80:AK81"/>
    <mergeCell ref="AL80:AL81"/>
    <mergeCell ref="AM80:AM81"/>
    <mergeCell ref="AN80:AN81"/>
    <mergeCell ref="AO80:AO81"/>
    <mergeCell ref="AP80:AP81"/>
    <mergeCell ref="AK78:AK79"/>
    <mergeCell ref="AL78:AL79"/>
    <mergeCell ref="AM78:AM79"/>
    <mergeCell ref="AN78:AN79"/>
    <mergeCell ref="AO78:AO79"/>
    <mergeCell ref="AJ80:AJ81"/>
    <mergeCell ref="AP74:AP75"/>
    <mergeCell ref="AK76:AK77"/>
    <mergeCell ref="AL76:AL77"/>
    <mergeCell ref="AM76:AM77"/>
    <mergeCell ref="AN76:AN77"/>
    <mergeCell ref="AO76:AO77"/>
    <mergeCell ref="AP76:AP77"/>
    <mergeCell ref="AK74:AK75"/>
    <mergeCell ref="AL74:AL75"/>
    <mergeCell ref="AM74:AM75"/>
    <mergeCell ref="AN74:AN75"/>
    <mergeCell ref="AO74:AO75"/>
    <mergeCell ref="AP70:AP71"/>
    <mergeCell ref="AK72:AK73"/>
    <mergeCell ref="AL72:AL73"/>
    <mergeCell ref="AM72:AM73"/>
    <mergeCell ref="AN72:AN73"/>
    <mergeCell ref="AO72:AO73"/>
    <mergeCell ref="AP72:AP73"/>
    <mergeCell ref="AK70:AK71"/>
    <mergeCell ref="AL70:AL71"/>
    <mergeCell ref="AM70:AM71"/>
    <mergeCell ref="AN70:AN71"/>
    <mergeCell ref="AO70:AO71"/>
    <mergeCell ref="AJ72:AJ73"/>
    <mergeCell ref="AP66:AP67"/>
    <mergeCell ref="AK68:AK69"/>
    <mergeCell ref="AL68:AL69"/>
    <mergeCell ref="AM68:AM69"/>
    <mergeCell ref="AN68:AN69"/>
    <mergeCell ref="AO68:AO69"/>
    <mergeCell ref="AP68:AP69"/>
    <mergeCell ref="AK66:AK67"/>
    <mergeCell ref="AL66:AL67"/>
    <mergeCell ref="AM66:AM67"/>
    <mergeCell ref="AN66:AN67"/>
    <mergeCell ref="AO66:AO67"/>
    <mergeCell ref="AP62:AP63"/>
    <mergeCell ref="AK64:AK65"/>
    <mergeCell ref="AL64:AL65"/>
    <mergeCell ref="AM64:AM65"/>
    <mergeCell ref="AN64:AN65"/>
    <mergeCell ref="AO64:AO65"/>
    <mergeCell ref="AP64:AP65"/>
    <mergeCell ref="AK62:AK63"/>
    <mergeCell ref="AL62:AL63"/>
    <mergeCell ref="AM62:AM63"/>
    <mergeCell ref="AN62:AN63"/>
    <mergeCell ref="AO62:AO63"/>
    <mergeCell ref="AJ64:AJ65"/>
    <mergeCell ref="AP58:AP59"/>
    <mergeCell ref="AK60:AK61"/>
    <mergeCell ref="AL60:AL61"/>
    <mergeCell ref="AM60:AM61"/>
    <mergeCell ref="AN60:AN61"/>
    <mergeCell ref="AO60:AO61"/>
    <mergeCell ref="AP60:AP61"/>
    <mergeCell ref="AK58:AK59"/>
    <mergeCell ref="AL58:AL59"/>
    <mergeCell ref="AM58:AM59"/>
    <mergeCell ref="AN58:AN59"/>
    <mergeCell ref="AO58:AO59"/>
    <mergeCell ref="AP54:AP55"/>
    <mergeCell ref="AK56:AK57"/>
    <mergeCell ref="AL56:AL57"/>
    <mergeCell ref="AM56:AM57"/>
    <mergeCell ref="AN56:AN57"/>
    <mergeCell ref="AO56:AO57"/>
    <mergeCell ref="AP56:AP57"/>
    <mergeCell ref="AK54:AK55"/>
    <mergeCell ref="AL54:AL55"/>
    <mergeCell ref="AM54:AM55"/>
    <mergeCell ref="AN54:AN55"/>
    <mergeCell ref="AO54:AO55"/>
    <mergeCell ref="AJ56:AJ57"/>
    <mergeCell ref="AP50:AP51"/>
    <mergeCell ref="AK52:AK53"/>
    <mergeCell ref="AL52:AL53"/>
    <mergeCell ref="AM52:AM53"/>
    <mergeCell ref="AN52:AN53"/>
    <mergeCell ref="AO52:AO53"/>
    <mergeCell ref="AP52:AP53"/>
    <mergeCell ref="AK50:AK51"/>
    <mergeCell ref="AL50:AL51"/>
    <mergeCell ref="AM50:AM51"/>
    <mergeCell ref="AN50:AN51"/>
    <mergeCell ref="AO50:AO51"/>
    <mergeCell ref="AP46:AP47"/>
    <mergeCell ref="AK48:AK49"/>
    <mergeCell ref="AL48:AL49"/>
    <mergeCell ref="AM48:AM49"/>
    <mergeCell ref="AN48:AN49"/>
    <mergeCell ref="AO48:AO49"/>
    <mergeCell ref="AP48:AP49"/>
    <mergeCell ref="AK46:AK47"/>
    <mergeCell ref="AL46:AL47"/>
    <mergeCell ref="AM46:AM47"/>
    <mergeCell ref="AN46:AN47"/>
    <mergeCell ref="AO46:AO47"/>
    <mergeCell ref="AJ48:AJ49"/>
    <mergeCell ref="AP42:AP43"/>
    <mergeCell ref="AK44:AK45"/>
    <mergeCell ref="AL44:AL45"/>
    <mergeCell ref="AM44:AM45"/>
    <mergeCell ref="AN44:AN45"/>
    <mergeCell ref="AO44:AO45"/>
    <mergeCell ref="AP44:AP45"/>
    <mergeCell ref="AK42:AK43"/>
    <mergeCell ref="AL42:AL43"/>
    <mergeCell ref="AM42:AM43"/>
    <mergeCell ref="AN42:AN43"/>
    <mergeCell ref="AO42:AO43"/>
    <mergeCell ref="AP38:AP39"/>
    <mergeCell ref="AK40:AK41"/>
    <mergeCell ref="AL40:AL41"/>
    <mergeCell ref="AM40:AM41"/>
    <mergeCell ref="AN40:AN41"/>
    <mergeCell ref="AO40:AO41"/>
    <mergeCell ref="AP40:AP41"/>
    <mergeCell ref="AK38:AK39"/>
    <mergeCell ref="AL38:AL39"/>
    <mergeCell ref="AM38:AM39"/>
    <mergeCell ref="AN38:AN39"/>
    <mergeCell ref="AO38:AO39"/>
    <mergeCell ref="AJ40:AJ41"/>
    <mergeCell ref="AP34:AP35"/>
    <mergeCell ref="AK36:AK37"/>
    <mergeCell ref="AL36:AL37"/>
    <mergeCell ref="AM36:AM37"/>
    <mergeCell ref="AN36:AN37"/>
    <mergeCell ref="AO36:AO37"/>
    <mergeCell ref="AP36:AP37"/>
    <mergeCell ref="AK34:AK35"/>
    <mergeCell ref="AL34:AL35"/>
    <mergeCell ref="AM34:AM35"/>
    <mergeCell ref="AN34:AN35"/>
    <mergeCell ref="AO34:AO35"/>
    <mergeCell ref="AP30:AP31"/>
    <mergeCell ref="AK32:AK33"/>
    <mergeCell ref="AL32:AL33"/>
    <mergeCell ref="AM32:AM33"/>
    <mergeCell ref="AN32:AN33"/>
    <mergeCell ref="AO32:AO33"/>
    <mergeCell ref="AP32:AP33"/>
    <mergeCell ref="AK30:AK31"/>
    <mergeCell ref="AL30:AL31"/>
    <mergeCell ref="AM30:AM31"/>
    <mergeCell ref="AN30:AN31"/>
    <mergeCell ref="AO30:AO31"/>
    <mergeCell ref="AJ32:AJ33"/>
    <mergeCell ref="AP26:AP27"/>
    <mergeCell ref="AK28:AK29"/>
    <mergeCell ref="AL28:AL29"/>
    <mergeCell ref="AM28:AM29"/>
    <mergeCell ref="AN28:AN29"/>
    <mergeCell ref="AO28:AO29"/>
    <mergeCell ref="AP28:AP29"/>
    <mergeCell ref="AK26:AK27"/>
    <mergeCell ref="AL26:AL27"/>
    <mergeCell ref="AM26:AM27"/>
    <mergeCell ref="AN26:AN27"/>
    <mergeCell ref="AO26:AO27"/>
    <mergeCell ref="AP22:AP23"/>
    <mergeCell ref="AK24:AK25"/>
    <mergeCell ref="AL24:AL25"/>
    <mergeCell ref="AM24:AM25"/>
    <mergeCell ref="AN24:AN25"/>
    <mergeCell ref="AO24:AO25"/>
    <mergeCell ref="AP24:AP25"/>
    <mergeCell ref="AK22:AK23"/>
    <mergeCell ref="AL22:AL23"/>
    <mergeCell ref="AM22:AM23"/>
    <mergeCell ref="AN22:AN23"/>
    <mergeCell ref="AO22:AO23"/>
    <mergeCell ref="AJ24:AJ25"/>
    <mergeCell ref="AP18:AP19"/>
    <mergeCell ref="AK20:AK21"/>
    <mergeCell ref="AL20:AL21"/>
    <mergeCell ref="AM20:AM21"/>
    <mergeCell ref="AN20:AN21"/>
    <mergeCell ref="AO20:AO21"/>
    <mergeCell ref="AP20:AP21"/>
    <mergeCell ref="AK18:AK19"/>
    <mergeCell ref="AL18:AL19"/>
    <mergeCell ref="AM18:AM19"/>
    <mergeCell ref="AN18:AN19"/>
    <mergeCell ref="AO18:AO19"/>
    <mergeCell ref="AP14:AP15"/>
    <mergeCell ref="AK16:AK17"/>
    <mergeCell ref="AL16:AL17"/>
    <mergeCell ref="AM16:AM17"/>
    <mergeCell ref="AN16:AN17"/>
    <mergeCell ref="AO16:AO17"/>
    <mergeCell ref="AP16:AP17"/>
    <mergeCell ref="AK14:AK15"/>
    <mergeCell ref="AL14:AL15"/>
    <mergeCell ref="AM14:AM15"/>
    <mergeCell ref="AN14:AN15"/>
    <mergeCell ref="AO14:AO15"/>
    <mergeCell ref="AJ16:AJ17"/>
    <mergeCell ref="AP10:AP11"/>
    <mergeCell ref="AK12:AK13"/>
    <mergeCell ref="AL12:AL13"/>
    <mergeCell ref="AM12:AM13"/>
    <mergeCell ref="AN12:AN13"/>
    <mergeCell ref="AO12:AO13"/>
    <mergeCell ref="AP12:AP13"/>
    <mergeCell ref="AO10:AO11"/>
    <mergeCell ref="AP6:AP7"/>
    <mergeCell ref="AK8:AK9"/>
    <mergeCell ref="AL8:AL9"/>
    <mergeCell ref="AM8:AM9"/>
    <mergeCell ref="AN8:AN9"/>
    <mergeCell ref="AO8:AO9"/>
    <mergeCell ref="AP8:AP9"/>
    <mergeCell ref="AK6:AK7"/>
    <mergeCell ref="AL6:AL7"/>
    <mergeCell ref="AM6:AM7"/>
    <mergeCell ref="AN6:AN7"/>
    <mergeCell ref="AO6:AO7"/>
    <mergeCell ref="Y3:AP3"/>
    <mergeCell ref="A1:AM1"/>
    <mergeCell ref="U3:X3"/>
    <mergeCell ref="A6:A7"/>
    <mergeCell ref="B6:B7"/>
    <mergeCell ref="C6:C7"/>
    <mergeCell ref="A4:A5"/>
    <mergeCell ref="B4:B5"/>
    <mergeCell ref="C4:C5"/>
    <mergeCell ref="D4:D5"/>
    <mergeCell ref="A14:A15"/>
    <mergeCell ref="B14:B15"/>
    <mergeCell ref="C14:C15"/>
    <mergeCell ref="A10:A11"/>
    <mergeCell ref="B10:B11"/>
    <mergeCell ref="C10:C11"/>
    <mergeCell ref="A12:A13"/>
    <mergeCell ref="B12:B13"/>
    <mergeCell ref="C12:C13"/>
    <mergeCell ref="A8:A9"/>
    <mergeCell ref="B8:B9"/>
    <mergeCell ref="C8:C9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A24:A25"/>
    <mergeCell ref="B24:B25"/>
    <mergeCell ref="C24:C25"/>
    <mergeCell ref="A22:A23"/>
    <mergeCell ref="B22:B23"/>
    <mergeCell ref="C22:C23"/>
    <mergeCell ref="A28:A29"/>
    <mergeCell ref="B28:B29"/>
    <mergeCell ref="C28:C29"/>
    <mergeCell ref="A26:A27"/>
    <mergeCell ref="B26:B27"/>
    <mergeCell ref="C26:C27"/>
    <mergeCell ref="A32:A33"/>
    <mergeCell ref="B32:B33"/>
    <mergeCell ref="C32:C33"/>
    <mergeCell ref="A30:A31"/>
    <mergeCell ref="B30:B31"/>
    <mergeCell ref="C30:C31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4:A45"/>
    <mergeCell ref="B44:B45"/>
    <mergeCell ref="C44:C45"/>
    <mergeCell ref="A42:A43"/>
    <mergeCell ref="B42:B43"/>
    <mergeCell ref="C42:C43"/>
    <mergeCell ref="A46:A47"/>
    <mergeCell ref="B46:B47"/>
    <mergeCell ref="C46:C47"/>
    <mergeCell ref="A48:A49"/>
    <mergeCell ref="B48:B49"/>
    <mergeCell ref="C48:C49"/>
    <mergeCell ref="A54:A55"/>
    <mergeCell ref="B54:B55"/>
    <mergeCell ref="C54:C55"/>
    <mergeCell ref="A50:A51"/>
    <mergeCell ref="B50:B51"/>
    <mergeCell ref="C50:C51"/>
    <mergeCell ref="A52:A53"/>
    <mergeCell ref="B52:B53"/>
    <mergeCell ref="C52:C53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2:A73"/>
    <mergeCell ref="B72:B73"/>
    <mergeCell ref="C72:C73"/>
    <mergeCell ref="A68:A69"/>
    <mergeCell ref="B68:B69"/>
    <mergeCell ref="C68:C69"/>
    <mergeCell ref="A70:A71"/>
    <mergeCell ref="B70:B71"/>
    <mergeCell ref="C70:C71"/>
    <mergeCell ref="A76:A77"/>
    <mergeCell ref="B76:B77"/>
    <mergeCell ref="C76:C77"/>
    <mergeCell ref="A74:A75"/>
    <mergeCell ref="B74:B75"/>
    <mergeCell ref="C74:C75"/>
    <mergeCell ref="A78:A79"/>
    <mergeCell ref="B78:B79"/>
    <mergeCell ref="C78:C79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90:A91"/>
    <mergeCell ref="B90:B91"/>
    <mergeCell ref="C90:C91"/>
    <mergeCell ref="A86:A87"/>
    <mergeCell ref="B86:B87"/>
    <mergeCell ref="C86:C87"/>
    <mergeCell ref="A88:A89"/>
    <mergeCell ref="B88:B89"/>
    <mergeCell ref="C88:C89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10:A111"/>
    <mergeCell ref="B110:B111"/>
    <mergeCell ref="C110:C111"/>
    <mergeCell ref="A108:A109"/>
    <mergeCell ref="B108:B109"/>
    <mergeCell ref="C108:C109"/>
    <mergeCell ref="A112:A113"/>
    <mergeCell ref="B112:B113"/>
    <mergeCell ref="C112:C113"/>
    <mergeCell ref="A114:A115"/>
    <mergeCell ref="B114:B115"/>
    <mergeCell ref="C114:C115"/>
    <mergeCell ref="A120:A121"/>
    <mergeCell ref="B120:B121"/>
    <mergeCell ref="C120:C121"/>
    <mergeCell ref="A116:A117"/>
    <mergeCell ref="B116:B117"/>
    <mergeCell ref="C116:C117"/>
    <mergeCell ref="A118:A119"/>
    <mergeCell ref="B118:B119"/>
    <mergeCell ref="C118:C119"/>
    <mergeCell ref="A122:A123"/>
    <mergeCell ref="B122:B123"/>
    <mergeCell ref="C122:C123"/>
    <mergeCell ref="A128:A129"/>
    <mergeCell ref="A124:A125"/>
    <mergeCell ref="B124:B125"/>
    <mergeCell ref="C124:C125"/>
    <mergeCell ref="A126:A127"/>
    <mergeCell ref="B126:B127"/>
    <mergeCell ref="B213:G213"/>
    <mergeCell ref="H213:AC213"/>
    <mergeCell ref="H214:P214"/>
    <mergeCell ref="Q214:W214"/>
    <mergeCell ref="C126:C127"/>
    <mergeCell ref="AJ128:AJ129"/>
    <mergeCell ref="H215:P215"/>
    <mergeCell ref="Q215:W215"/>
    <mergeCell ref="D217:F217"/>
    <mergeCell ref="G217:H217"/>
    <mergeCell ref="I217:N217"/>
    <mergeCell ref="O217:R217"/>
    <mergeCell ref="S217:V217"/>
    <mergeCell ref="W217:X217"/>
    <mergeCell ref="I218:N218"/>
    <mergeCell ref="O218:R218"/>
    <mergeCell ref="S218:V218"/>
    <mergeCell ref="W218:X218"/>
    <mergeCell ref="H216:P216"/>
    <mergeCell ref="Q216:W216"/>
    <mergeCell ref="C215:F215"/>
    <mergeCell ref="B219:AM219"/>
    <mergeCell ref="B220:AM220"/>
    <mergeCell ref="B222:AM222"/>
    <mergeCell ref="B223:AM223"/>
    <mergeCell ref="B224:AM224"/>
    <mergeCell ref="B225:AM225"/>
    <mergeCell ref="D218:F218"/>
    <mergeCell ref="G218:H218"/>
    <mergeCell ref="B221:AM221"/>
    <mergeCell ref="B128:B129"/>
    <mergeCell ref="C128:C129"/>
    <mergeCell ref="A130:A131"/>
    <mergeCell ref="B130:B131"/>
    <mergeCell ref="C130:C131"/>
    <mergeCell ref="AJ130:AJ131"/>
    <mergeCell ref="AK130:AK131"/>
    <mergeCell ref="AL130:AL131"/>
    <mergeCell ref="AM130:AM131"/>
    <mergeCell ref="AN130:AN131"/>
    <mergeCell ref="AO130:AO131"/>
    <mergeCell ref="AP130:AP131"/>
    <mergeCell ref="CH32:CH33"/>
    <mergeCell ref="CI32:CI33"/>
    <mergeCell ref="AQ34:AQ35"/>
    <mergeCell ref="AR34:AR35"/>
    <mergeCell ref="AS34:AS35"/>
    <mergeCell ref="AT34:AT35"/>
    <mergeCell ref="A132:A133"/>
    <mergeCell ref="B132:B133"/>
    <mergeCell ref="C132:C133"/>
    <mergeCell ref="AJ132:AJ133"/>
    <mergeCell ref="AK132:AK133"/>
    <mergeCell ref="AL132:AL133"/>
    <mergeCell ref="AM132:AM133"/>
    <mergeCell ref="AN132:AN133"/>
    <mergeCell ref="AO132:AO133"/>
    <mergeCell ref="AP132:AP133"/>
    <mergeCell ref="CP32:CP33"/>
    <mergeCell ref="CQ32:CQ33"/>
    <mergeCell ref="CQ38:CQ39"/>
    <mergeCell ref="CJ32:CJ33"/>
    <mergeCell ref="CK32:CK33"/>
    <mergeCell ref="CL32:CL33"/>
    <mergeCell ref="CR32:CR33"/>
    <mergeCell ref="CS32:CS33"/>
    <mergeCell ref="CT32:CT33"/>
    <mergeCell ref="AU34:AU35"/>
    <mergeCell ref="AV34:AV35"/>
    <mergeCell ref="AW34:AW35"/>
    <mergeCell ref="AX34:AX35"/>
    <mergeCell ref="CM32:CM33"/>
    <mergeCell ref="CN32:CN33"/>
    <mergeCell ref="CO32:CO33"/>
    <mergeCell ref="A134:A135"/>
    <mergeCell ref="B134:B135"/>
    <mergeCell ref="C134:C135"/>
    <mergeCell ref="AJ134:AJ135"/>
    <mergeCell ref="AK134:AK135"/>
    <mergeCell ref="AL134:AL135"/>
    <mergeCell ref="AM134:AM135"/>
    <mergeCell ref="AN134:AN135"/>
    <mergeCell ref="AO134:AO135"/>
    <mergeCell ref="AP134:AP135"/>
    <mergeCell ref="CU32:CU33"/>
    <mergeCell ref="CV32:CV33"/>
    <mergeCell ref="AY34:AY35"/>
    <mergeCell ref="AZ34:AZ35"/>
    <mergeCell ref="BA34:BA35"/>
    <mergeCell ref="BB34:BB35"/>
    <mergeCell ref="CW32:CW33"/>
    <mergeCell ref="CX32:CX33"/>
    <mergeCell ref="CY32:CY33"/>
    <mergeCell ref="CZ32:CZ33"/>
    <mergeCell ref="DA32:DA33"/>
    <mergeCell ref="DB32:DB33"/>
    <mergeCell ref="A136:A137"/>
    <mergeCell ref="B136:B137"/>
    <mergeCell ref="C136:C137"/>
    <mergeCell ref="AJ136:AJ137"/>
    <mergeCell ref="AK136:AK137"/>
    <mergeCell ref="AL136:AL137"/>
    <mergeCell ref="AM136:AM137"/>
    <mergeCell ref="AN136:AN137"/>
    <mergeCell ref="AO136:AO137"/>
    <mergeCell ref="AP136:AP137"/>
    <mergeCell ref="DC32:DC33"/>
    <mergeCell ref="DD32:DD33"/>
    <mergeCell ref="CO34:CO35"/>
    <mergeCell ref="CP34:CP35"/>
    <mergeCell ref="CS34:CS35"/>
    <mergeCell ref="CT34:CT35"/>
    <mergeCell ref="DE32:DE33"/>
    <mergeCell ref="DF32:DF33"/>
    <mergeCell ref="DG32:DG33"/>
    <mergeCell ref="BC34:BC35"/>
    <mergeCell ref="BD34:BD35"/>
    <mergeCell ref="BE34:BE35"/>
    <mergeCell ref="BF34:BF35"/>
    <mergeCell ref="CJ34:CJ35"/>
    <mergeCell ref="CK34:CK35"/>
    <mergeCell ref="CN34:CN35"/>
    <mergeCell ref="A138:A139"/>
    <mergeCell ref="B138:B139"/>
    <mergeCell ref="C138:C139"/>
    <mergeCell ref="AJ138:AJ139"/>
    <mergeCell ref="AK138:AK139"/>
    <mergeCell ref="AL138:AL139"/>
    <mergeCell ref="AM138:AM139"/>
    <mergeCell ref="AN138:AN139"/>
    <mergeCell ref="AO138:AO139"/>
    <mergeCell ref="AP138:AP139"/>
    <mergeCell ref="DH32:DH33"/>
    <mergeCell ref="DI32:DI33"/>
    <mergeCell ref="BG34:BG35"/>
    <mergeCell ref="BH34:BH35"/>
    <mergeCell ref="BI34:BI35"/>
    <mergeCell ref="BJ34:BJ35"/>
    <mergeCell ref="DJ32:DJ33"/>
    <mergeCell ref="DK32:DK33"/>
    <mergeCell ref="DL32:DL33"/>
    <mergeCell ref="DM32:DM33"/>
    <mergeCell ref="DN32:DN33"/>
    <mergeCell ref="DO32:DO33"/>
    <mergeCell ref="A140:A141"/>
    <mergeCell ref="B140:B141"/>
    <mergeCell ref="C140:C141"/>
    <mergeCell ref="AJ140:AJ141"/>
    <mergeCell ref="AK140:AK141"/>
    <mergeCell ref="AL140:AL141"/>
    <mergeCell ref="AM140:AM141"/>
    <mergeCell ref="AN140:AN141"/>
    <mergeCell ref="AO140:AO141"/>
    <mergeCell ref="AP140:AP141"/>
    <mergeCell ref="DP32:DP33"/>
    <mergeCell ref="DQ32:DQ33"/>
    <mergeCell ref="CF34:CF35"/>
    <mergeCell ref="CG34:CG35"/>
    <mergeCell ref="CH34:CH35"/>
    <mergeCell ref="CI34:CI35"/>
    <mergeCell ref="DR32:DR33"/>
    <mergeCell ref="DS32:DS33"/>
    <mergeCell ref="DT32:DT33"/>
    <mergeCell ref="BK34:BK35"/>
    <mergeCell ref="BL34:BL35"/>
    <mergeCell ref="BM34:BM35"/>
    <mergeCell ref="BN34:BN35"/>
    <mergeCell ref="CA34:CA35"/>
    <mergeCell ref="CB34:CB35"/>
    <mergeCell ref="CC34:CC35"/>
    <mergeCell ref="A142:A143"/>
    <mergeCell ref="B142:B143"/>
    <mergeCell ref="C142:C143"/>
    <mergeCell ref="AJ142:AJ143"/>
    <mergeCell ref="AK142:AK143"/>
    <mergeCell ref="AL142:AL143"/>
    <mergeCell ref="AM142:AM143"/>
    <mergeCell ref="AN142:AN143"/>
    <mergeCell ref="AO142:AO143"/>
    <mergeCell ref="AP142:AP143"/>
    <mergeCell ref="DU32:DU33"/>
    <mergeCell ref="DV32:DV33"/>
    <mergeCell ref="BO34:BO35"/>
    <mergeCell ref="BP34:BP35"/>
    <mergeCell ref="BQ34:BQ35"/>
    <mergeCell ref="BR34:BR35"/>
    <mergeCell ref="DW32:DW33"/>
    <mergeCell ref="DX32:DX33"/>
    <mergeCell ref="DY32:DY33"/>
    <mergeCell ref="DZ32:DZ33"/>
    <mergeCell ref="BS34:BS35"/>
    <mergeCell ref="BT34:BT35"/>
    <mergeCell ref="BU34:BU35"/>
    <mergeCell ref="BV34:BV35"/>
    <mergeCell ref="BW34:BW35"/>
    <mergeCell ref="BX34:BX35"/>
    <mergeCell ref="A144:A145"/>
    <mergeCell ref="B144:B145"/>
    <mergeCell ref="C144:C145"/>
    <mergeCell ref="AJ144:AJ145"/>
    <mergeCell ref="AK144:AK145"/>
    <mergeCell ref="AL144:AL145"/>
    <mergeCell ref="AM144:AM145"/>
    <mergeCell ref="AN144:AN145"/>
    <mergeCell ref="AO144:AO145"/>
    <mergeCell ref="AP144:AP145"/>
    <mergeCell ref="BY34:BY35"/>
    <mergeCell ref="BZ34:BZ35"/>
    <mergeCell ref="AQ36:AQ37"/>
    <mergeCell ref="AR36:AR37"/>
    <mergeCell ref="AS36:AS37"/>
    <mergeCell ref="AT36:AT37"/>
    <mergeCell ref="A146:A147"/>
    <mergeCell ref="B146:B147"/>
    <mergeCell ref="C146:C147"/>
    <mergeCell ref="AJ146:AJ147"/>
    <mergeCell ref="AK146:AK147"/>
    <mergeCell ref="AL146:AL147"/>
    <mergeCell ref="AM146:AM147"/>
    <mergeCell ref="AN146:AN147"/>
    <mergeCell ref="AO146:AO147"/>
    <mergeCell ref="AP146:AP147"/>
    <mergeCell ref="CD34:CD35"/>
    <mergeCell ref="CE34:CE35"/>
    <mergeCell ref="AU36:AU37"/>
    <mergeCell ref="AV36:AV37"/>
    <mergeCell ref="AW36:AW37"/>
    <mergeCell ref="AX36:AX37"/>
    <mergeCell ref="A148:A149"/>
    <mergeCell ref="B148:B149"/>
    <mergeCell ref="C148:C149"/>
    <mergeCell ref="AJ148:AJ149"/>
    <mergeCell ref="AK148:AK149"/>
    <mergeCell ref="AL148:AL149"/>
    <mergeCell ref="AM148:AM149"/>
    <mergeCell ref="AN148:AN149"/>
    <mergeCell ref="AO148:AO149"/>
    <mergeCell ref="AP148:AP149"/>
    <mergeCell ref="CL34:CL35"/>
    <mergeCell ref="CM34:CM35"/>
    <mergeCell ref="AY36:AY37"/>
    <mergeCell ref="AZ36:AZ37"/>
    <mergeCell ref="BA36:BA37"/>
    <mergeCell ref="BB36:BB37"/>
    <mergeCell ref="A150:A151"/>
    <mergeCell ref="B150:B151"/>
    <mergeCell ref="C150:C151"/>
    <mergeCell ref="AJ150:AJ151"/>
    <mergeCell ref="AK150:AK151"/>
    <mergeCell ref="AL150:AL151"/>
    <mergeCell ref="AM150:AM151"/>
    <mergeCell ref="AN150:AN151"/>
    <mergeCell ref="AO150:AO151"/>
    <mergeCell ref="AP150:AP151"/>
    <mergeCell ref="CQ34:CQ35"/>
    <mergeCell ref="CR34:CR35"/>
    <mergeCell ref="BC36:BC37"/>
    <mergeCell ref="BD36:BD37"/>
    <mergeCell ref="BE36:BE37"/>
    <mergeCell ref="BF36:BF37"/>
    <mergeCell ref="CU34:CU35"/>
    <mergeCell ref="CV34:CV35"/>
    <mergeCell ref="CW34:CW35"/>
    <mergeCell ref="CX34:CX35"/>
    <mergeCell ref="A152:A153"/>
    <mergeCell ref="B152:B153"/>
    <mergeCell ref="C152:C153"/>
    <mergeCell ref="AJ152:AJ153"/>
    <mergeCell ref="AK152:AK153"/>
    <mergeCell ref="AL152:AL153"/>
    <mergeCell ref="AM152:AM153"/>
    <mergeCell ref="AN152:AN153"/>
    <mergeCell ref="AO152:AO153"/>
    <mergeCell ref="AP152:AP153"/>
    <mergeCell ref="CY34:CY35"/>
    <mergeCell ref="CZ34:CZ35"/>
    <mergeCell ref="CO36:CO37"/>
    <mergeCell ref="CP36:CP37"/>
    <mergeCell ref="CS36:CS37"/>
    <mergeCell ref="CT36:CT37"/>
    <mergeCell ref="DA34:DA35"/>
    <mergeCell ref="DB34:DB35"/>
    <mergeCell ref="DC34:DC35"/>
    <mergeCell ref="BG36:BG37"/>
    <mergeCell ref="BH36:BH37"/>
    <mergeCell ref="BI36:BI37"/>
    <mergeCell ref="BJ36:BJ37"/>
    <mergeCell ref="CJ36:CJ37"/>
    <mergeCell ref="CK36:CK37"/>
    <mergeCell ref="CN36:CN37"/>
    <mergeCell ref="A154:A155"/>
    <mergeCell ref="B154:B155"/>
    <mergeCell ref="C154:C155"/>
    <mergeCell ref="AJ154:AJ155"/>
    <mergeCell ref="AK154:AK155"/>
    <mergeCell ref="AL154:AL155"/>
    <mergeCell ref="AM154:AM155"/>
    <mergeCell ref="AN154:AN155"/>
    <mergeCell ref="AO154:AO155"/>
    <mergeCell ref="AP154:AP155"/>
    <mergeCell ref="DD34:DD35"/>
    <mergeCell ref="DE34:DE35"/>
    <mergeCell ref="BK36:BK37"/>
    <mergeCell ref="BL36:BL37"/>
    <mergeCell ref="BM36:BM37"/>
    <mergeCell ref="BN36:BN37"/>
    <mergeCell ref="DF34:DF35"/>
    <mergeCell ref="DG34:DG35"/>
    <mergeCell ref="DH34:DH35"/>
    <mergeCell ref="DI34:DI35"/>
    <mergeCell ref="DJ34:DJ35"/>
    <mergeCell ref="DK34:DK35"/>
    <mergeCell ref="A156:A157"/>
    <mergeCell ref="B156:B157"/>
    <mergeCell ref="C156:C157"/>
    <mergeCell ref="AJ156:AJ157"/>
    <mergeCell ref="AK156:AK157"/>
    <mergeCell ref="AL156:AL157"/>
    <mergeCell ref="AM156:AM157"/>
    <mergeCell ref="AN156:AN157"/>
    <mergeCell ref="AO156:AO157"/>
    <mergeCell ref="AP156:AP157"/>
    <mergeCell ref="DL34:DL35"/>
    <mergeCell ref="DM34:DM35"/>
    <mergeCell ref="CF36:CF37"/>
    <mergeCell ref="CG36:CG37"/>
    <mergeCell ref="CH36:CH37"/>
    <mergeCell ref="CI36:CI37"/>
    <mergeCell ref="DN34:DN35"/>
    <mergeCell ref="DO34:DO35"/>
    <mergeCell ref="DP34:DP35"/>
    <mergeCell ref="BO36:BO37"/>
    <mergeCell ref="BP36:BP37"/>
    <mergeCell ref="BQ36:BQ37"/>
    <mergeCell ref="BR36:BR37"/>
    <mergeCell ref="CA36:CA37"/>
    <mergeCell ref="CB36:CB37"/>
    <mergeCell ref="CC36:CC37"/>
    <mergeCell ref="A158:A159"/>
    <mergeCell ref="B158:B159"/>
    <mergeCell ref="C158:C159"/>
    <mergeCell ref="AJ158:AJ159"/>
    <mergeCell ref="AK158:AK159"/>
    <mergeCell ref="AL158:AL159"/>
    <mergeCell ref="AM158:AM159"/>
    <mergeCell ref="AN158:AN159"/>
    <mergeCell ref="AO158:AO159"/>
    <mergeCell ref="AP158:AP159"/>
    <mergeCell ref="DQ34:DQ35"/>
    <mergeCell ref="DR34:DR35"/>
    <mergeCell ref="BS36:BS37"/>
    <mergeCell ref="BT36:BT37"/>
    <mergeCell ref="BU36:BU37"/>
    <mergeCell ref="BV36:BV37"/>
    <mergeCell ref="DS34:DS35"/>
    <mergeCell ref="DT34:DT35"/>
    <mergeCell ref="DU34:DU35"/>
    <mergeCell ref="DV34:DV35"/>
    <mergeCell ref="DW34:DW35"/>
    <mergeCell ref="DX34:DX35"/>
    <mergeCell ref="A160:A161"/>
    <mergeCell ref="B160:B161"/>
    <mergeCell ref="C160:C161"/>
    <mergeCell ref="AJ160:AJ161"/>
    <mergeCell ref="AK160:AK161"/>
    <mergeCell ref="AL160:AL161"/>
    <mergeCell ref="AM160:AM161"/>
    <mergeCell ref="AN160:AN161"/>
    <mergeCell ref="AO160:AO161"/>
    <mergeCell ref="AP160:AP161"/>
    <mergeCell ref="DY34:DY35"/>
    <mergeCell ref="DZ34:DZ35"/>
    <mergeCell ref="BW36:BW37"/>
    <mergeCell ref="BX36:BX37"/>
    <mergeCell ref="BY36:BY37"/>
    <mergeCell ref="BZ36:BZ37"/>
    <mergeCell ref="A162:A163"/>
    <mergeCell ref="B162:B163"/>
    <mergeCell ref="C162:C163"/>
    <mergeCell ref="AJ162:AJ163"/>
    <mergeCell ref="AK162:AK163"/>
    <mergeCell ref="AL162:AL163"/>
    <mergeCell ref="AM162:AM163"/>
    <mergeCell ref="AN162:AN163"/>
    <mergeCell ref="AO162:AO163"/>
    <mergeCell ref="AP162:AP163"/>
    <mergeCell ref="CD36:CD37"/>
    <mergeCell ref="CE36:CE37"/>
    <mergeCell ref="AQ38:AQ39"/>
    <mergeCell ref="AR38:AR39"/>
    <mergeCell ref="AS38:AS39"/>
    <mergeCell ref="AT38:AT39"/>
    <mergeCell ref="A164:A165"/>
    <mergeCell ref="B164:B165"/>
    <mergeCell ref="C164:C165"/>
    <mergeCell ref="AJ164:AJ165"/>
    <mergeCell ref="AK164:AK165"/>
    <mergeCell ref="AL164:AL165"/>
    <mergeCell ref="AM164:AM165"/>
    <mergeCell ref="AN164:AN165"/>
    <mergeCell ref="AO164:AO165"/>
    <mergeCell ref="AP164:AP165"/>
    <mergeCell ref="CL36:CL37"/>
    <mergeCell ref="CM36:CM37"/>
    <mergeCell ref="AU38:AU39"/>
    <mergeCell ref="AV38:AV39"/>
    <mergeCell ref="AW38:AW39"/>
    <mergeCell ref="AX38:AX39"/>
    <mergeCell ref="A166:A167"/>
    <mergeCell ref="B166:B167"/>
    <mergeCell ref="C166:C167"/>
    <mergeCell ref="AJ166:AJ167"/>
    <mergeCell ref="AK166:AK167"/>
    <mergeCell ref="AL166:AL167"/>
    <mergeCell ref="AM166:AM167"/>
    <mergeCell ref="AN166:AN167"/>
    <mergeCell ref="AO166:AO167"/>
    <mergeCell ref="AP166:AP167"/>
    <mergeCell ref="CQ36:CQ37"/>
    <mergeCell ref="CR36:CR37"/>
    <mergeCell ref="AY38:AY39"/>
    <mergeCell ref="AZ38:AZ39"/>
    <mergeCell ref="BA38:BA39"/>
    <mergeCell ref="BB38:BB39"/>
    <mergeCell ref="CU36:CU37"/>
    <mergeCell ref="CV36:CV37"/>
    <mergeCell ref="CW36:CW37"/>
    <mergeCell ref="CX36:CX37"/>
    <mergeCell ref="A168:A169"/>
    <mergeCell ref="B168:B169"/>
    <mergeCell ref="C168:C169"/>
    <mergeCell ref="AJ168:AJ169"/>
    <mergeCell ref="AK168:AK169"/>
    <mergeCell ref="AL168:AL169"/>
    <mergeCell ref="AM168:AM169"/>
    <mergeCell ref="AN168:AN169"/>
    <mergeCell ref="AO168:AO169"/>
    <mergeCell ref="AP168:AP169"/>
    <mergeCell ref="CY36:CY37"/>
    <mergeCell ref="CZ36:CZ37"/>
    <mergeCell ref="CK38:CK39"/>
    <mergeCell ref="CL38:CL39"/>
    <mergeCell ref="CO38:CO39"/>
    <mergeCell ref="CP38:CP39"/>
    <mergeCell ref="DA36:DA37"/>
    <mergeCell ref="DB36:DB37"/>
    <mergeCell ref="DC36:DC37"/>
    <mergeCell ref="BC38:BC39"/>
    <mergeCell ref="BD38:BD39"/>
    <mergeCell ref="BE38:BE39"/>
    <mergeCell ref="BF38:BF39"/>
    <mergeCell ref="CF38:CF39"/>
    <mergeCell ref="CG38:CG39"/>
    <mergeCell ref="CJ38:CJ39"/>
    <mergeCell ref="A170:A171"/>
    <mergeCell ref="B170:B171"/>
    <mergeCell ref="C170:C171"/>
    <mergeCell ref="AJ170:AJ171"/>
    <mergeCell ref="AK170:AK171"/>
    <mergeCell ref="AL170:AL171"/>
    <mergeCell ref="AM170:AM171"/>
    <mergeCell ref="AN170:AN171"/>
    <mergeCell ref="AO170:AO171"/>
    <mergeCell ref="AP170:AP171"/>
    <mergeCell ref="DD36:DD37"/>
    <mergeCell ref="DE36:DE37"/>
    <mergeCell ref="BG38:BG39"/>
    <mergeCell ref="BH38:BH39"/>
    <mergeCell ref="BI38:BI39"/>
    <mergeCell ref="BJ38:BJ39"/>
    <mergeCell ref="DF36:DF37"/>
    <mergeCell ref="DG36:DG37"/>
    <mergeCell ref="DH36:DH37"/>
    <mergeCell ref="DI36:DI37"/>
    <mergeCell ref="DJ36:DJ37"/>
    <mergeCell ref="DK36:DK37"/>
    <mergeCell ref="A172:A173"/>
    <mergeCell ref="B172:B173"/>
    <mergeCell ref="C172:C173"/>
    <mergeCell ref="AJ172:AJ173"/>
    <mergeCell ref="AK172:AK173"/>
    <mergeCell ref="AL172:AL173"/>
    <mergeCell ref="AM172:AM173"/>
    <mergeCell ref="AN172:AN173"/>
    <mergeCell ref="AO172:AO173"/>
    <mergeCell ref="AP172:AP173"/>
    <mergeCell ref="DL36:DL37"/>
    <mergeCell ref="DM36:DM37"/>
    <mergeCell ref="CB38:CB39"/>
    <mergeCell ref="CC38:CC39"/>
    <mergeCell ref="CD38:CD39"/>
    <mergeCell ref="CE38:CE39"/>
    <mergeCell ref="DN36:DN37"/>
    <mergeCell ref="DO36:DO37"/>
    <mergeCell ref="DP36:DP37"/>
    <mergeCell ref="BK38:BK39"/>
    <mergeCell ref="BL38:BL39"/>
    <mergeCell ref="BM38:BM39"/>
    <mergeCell ref="BN38:BN39"/>
    <mergeCell ref="BW38:BW39"/>
    <mergeCell ref="BX38:BX39"/>
    <mergeCell ref="BY38:BY39"/>
    <mergeCell ref="A174:A175"/>
    <mergeCell ref="B174:B175"/>
    <mergeCell ref="C174:C175"/>
    <mergeCell ref="AJ174:AJ175"/>
    <mergeCell ref="AK174:AK175"/>
    <mergeCell ref="AL174:AL175"/>
    <mergeCell ref="AM174:AM175"/>
    <mergeCell ref="AN174:AN175"/>
    <mergeCell ref="AO174:AO175"/>
    <mergeCell ref="AP174:AP175"/>
    <mergeCell ref="DQ36:DQ37"/>
    <mergeCell ref="DR36:DR37"/>
    <mergeCell ref="BO38:BO39"/>
    <mergeCell ref="BP38:BP39"/>
    <mergeCell ref="BQ38:BQ39"/>
    <mergeCell ref="BR38:BR39"/>
    <mergeCell ref="DS36:DS37"/>
    <mergeCell ref="DT36:DT37"/>
    <mergeCell ref="DU36:DU37"/>
    <mergeCell ref="DV36:DV37"/>
    <mergeCell ref="DW36:DW37"/>
    <mergeCell ref="DX36:DX37"/>
    <mergeCell ref="A176:A177"/>
    <mergeCell ref="B176:B177"/>
    <mergeCell ref="C176:C177"/>
    <mergeCell ref="AJ176:AJ177"/>
    <mergeCell ref="AK176:AK177"/>
    <mergeCell ref="AL176:AL177"/>
    <mergeCell ref="AM176:AM177"/>
    <mergeCell ref="AN176:AN177"/>
    <mergeCell ref="AO176:AO177"/>
    <mergeCell ref="AP176:AP177"/>
    <mergeCell ref="DY36:DY37"/>
    <mergeCell ref="DZ36:DZ37"/>
    <mergeCell ref="BS38:BS39"/>
    <mergeCell ref="BT38:BT39"/>
    <mergeCell ref="BU38:BU39"/>
    <mergeCell ref="BV38:BV39"/>
    <mergeCell ref="A178:A179"/>
    <mergeCell ref="B178:B179"/>
    <mergeCell ref="C178:C179"/>
    <mergeCell ref="AJ178:AJ179"/>
    <mergeCell ref="AK178:AK179"/>
    <mergeCell ref="AL178:AL179"/>
    <mergeCell ref="AM178:AM179"/>
    <mergeCell ref="AN178:AN179"/>
    <mergeCell ref="AO178:AO179"/>
    <mergeCell ref="AP178:AP179"/>
    <mergeCell ref="BZ38:BZ39"/>
    <mergeCell ref="CA38:CA39"/>
    <mergeCell ref="AQ40:AQ41"/>
    <mergeCell ref="AR40:AR41"/>
    <mergeCell ref="AS40:AS41"/>
    <mergeCell ref="AT40:AT41"/>
    <mergeCell ref="A180:A181"/>
    <mergeCell ref="B180:B181"/>
    <mergeCell ref="C180:C181"/>
    <mergeCell ref="AJ180:AJ181"/>
    <mergeCell ref="AK180:AK181"/>
    <mergeCell ref="AL180:AL181"/>
    <mergeCell ref="AM180:AM181"/>
    <mergeCell ref="AN180:AN181"/>
    <mergeCell ref="AO180:AO181"/>
    <mergeCell ref="AP180:AP181"/>
    <mergeCell ref="CH38:CH39"/>
    <mergeCell ref="CI38:CI39"/>
    <mergeCell ref="AU40:AU41"/>
    <mergeCell ref="AV40:AV41"/>
    <mergeCell ref="AW40:AW41"/>
    <mergeCell ref="AX40:AX41"/>
    <mergeCell ref="A182:A183"/>
    <mergeCell ref="B182:B183"/>
    <mergeCell ref="C182:C183"/>
    <mergeCell ref="AJ182:AJ183"/>
    <mergeCell ref="AK182:AK183"/>
    <mergeCell ref="AL182:AL183"/>
    <mergeCell ref="AM184:AM185"/>
    <mergeCell ref="AM182:AM183"/>
    <mergeCell ref="AN182:AN183"/>
    <mergeCell ref="AO182:AO183"/>
    <mergeCell ref="AP182:AP183"/>
    <mergeCell ref="CM38:CM39"/>
    <mergeCell ref="AY40:AY41"/>
    <mergeCell ref="AZ40:AZ41"/>
    <mergeCell ref="BA40:BA41"/>
    <mergeCell ref="BB40:BB41"/>
    <mergeCell ref="A184:A185"/>
    <mergeCell ref="B184:B185"/>
    <mergeCell ref="C184:C185"/>
    <mergeCell ref="AJ184:AJ185"/>
    <mergeCell ref="AK184:AK185"/>
    <mergeCell ref="AL184:AL185"/>
    <mergeCell ref="AN184:AN185"/>
    <mergeCell ref="AO184:AO185"/>
    <mergeCell ref="AP184:AP185"/>
    <mergeCell ref="CU38:CU39"/>
    <mergeCell ref="CV38:CV39"/>
    <mergeCell ref="CW38:CW39"/>
    <mergeCell ref="CR38:CR39"/>
    <mergeCell ref="CS38:CS39"/>
    <mergeCell ref="CT38:CT39"/>
    <mergeCell ref="CN38:CN39"/>
    <mergeCell ref="CX38:CX39"/>
    <mergeCell ref="CY38:CY39"/>
    <mergeCell ref="BC40:BC41"/>
    <mergeCell ref="BD40:BD41"/>
    <mergeCell ref="BE40:BE41"/>
    <mergeCell ref="BF40:BF41"/>
    <mergeCell ref="CT40:CT41"/>
    <mergeCell ref="CW40:CW41"/>
    <mergeCell ref="CX40:CX41"/>
    <mergeCell ref="CY40:CY41"/>
    <mergeCell ref="A186:A187"/>
    <mergeCell ref="B186:B187"/>
    <mergeCell ref="C186:C187"/>
    <mergeCell ref="AJ186:AJ187"/>
    <mergeCell ref="AK186:AK187"/>
    <mergeCell ref="AL186:AL187"/>
    <mergeCell ref="AM186:AM187"/>
    <mergeCell ref="AN186:AN187"/>
    <mergeCell ref="AO186:AO187"/>
    <mergeCell ref="AP186:AP187"/>
    <mergeCell ref="CZ38:CZ39"/>
    <mergeCell ref="DA38:DA39"/>
    <mergeCell ref="BG40:BG41"/>
    <mergeCell ref="BH40:BH41"/>
    <mergeCell ref="BI40:BI41"/>
    <mergeCell ref="BJ40:BJ41"/>
    <mergeCell ref="DB38:DB39"/>
    <mergeCell ref="DC38:DC39"/>
    <mergeCell ref="DD38:DD39"/>
    <mergeCell ref="DE38:DE39"/>
    <mergeCell ref="DF38:DF39"/>
    <mergeCell ref="DG38:DG39"/>
    <mergeCell ref="A188:A189"/>
    <mergeCell ref="B188:B189"/>
    <mergeCell ref="C188:C189"/>
    <mergeCell ref="AJ188:AJ189"/>
    <mergeCell ref="AK188:AK189"/>
    <mergeCell ref="AL188:AL189"/>
    <mergeCell ref="AM188:AM189"/>
    <mergeCell ref="AN188:AN189"/>
    <mergeCell ref="AO188:AO189"/>
    <mergeCell ref="AP188:AP189"/>
    <mergeCell ref="DH38:DH39"/>
    <mergeCell ref="DI38:DI39"/>
    <mergeCell ref="CP40:CP41"/>
    <mergeCell ref="CQ40:CQ41"/>
    <mergeCell ref="CR40:CR41"/>
    <mergeCell ref="CS40:CS41"/>
    <mergeCell ref="DJ38:DJ39"/>
    <mergeCell ref="DK38:DK39"/>
    <mergeCell ref="DL38:DL39"/>
    <mergeCell ref="BK40:BK41"/>
    <mergeCell ref="BL40:BL41"/>
    <mergeCell ref="BM40:BM41"/>
    <mergeCell ref="BN40:BN41"/>
    <mergeCell ref="CK40:CK41"/>
    <mergeCell ref="CL40:CL41"/>
    <mergeCell ref="CO40:CO41"/>
    <mergeCell ref="A190:A191"/>
    <mergeCell ref="B190:B191"/>
    <mergeCell ref="C190:C191"/>
    <mergeCell ref="AJ190:AJ191"/>
    <mergeCell ref="AK190:AK191"/>
    <mergeCell ref="AL190:AL191"/>
    <mergeCell ref="AM190:AM191"/>
    <mergeCell ref="AN190:AN191"/>
    <mergeCell ref="AO190:AO191"/>
    <mergeCell ref="AP190:AP191"/>
    <mergeCell ref="DM38:DM39"/>
    <mergeCell ref="DN38:DN39"/>
    <mergeCell ref="BO40:BO41"/>
    <mergeCell ref="BP40:BP41"/>
    <mergeCell ref="BQ40:BQ41"/>
    <mergeCell ref="BR40:BR41"/>
    <mergeCell ref="DO38:DO39"/>
    <mergeCell ref="DP38:DP39"/>
    <mergeCell ref="DQ38:DQ39"/>
    <mergeCell ref="DR38:DR39"/>
    <mergeCell ref="DS38:DS39"/>
    <mergeCell ref="DT38:DT39"/>
    <mergeCell ref="A192:A193"/>
    <mergeCell ref="B192:B193"/>
    <mergeCell ref="C192:C193"/>
    <mergeCell ref="AJ192:AJ193"/>
    <mergeCell ref="AK192:AK193"/>
    <mergeCell ref="AL192:AL193"/>
    <mergeCell ref="AM192:AM193"/>
    <mergeCell ref="AN192:AN193"/>
    <mergeCell ref="AO192:AO193"/>
    <mergeCell ref="AP192:AP193"/>
    <mergeCell ref="DU38:DU39"/>
    <mergeCell ref="DV38:DV39"/>
    <mergeCell ref="CE40:CE41"/>
    <mergeCell ref="CF40:CF41"/>
    <mergeCell ref="CG40:CG41"/>
    <mergeCell ref="CJ40:CJ41"/>
    <mergeCell ref="DW38:DW39"/>
    <mergeCell ref="DX38:DX39"/>
    <mergeCell ref="DY38:DY39"/>
    <mergeCell ref="BS40:BS41"/>
    <mergeCell ref="BT40:BT41"/>
    <mergeCell ref="BU40:BU41"/>
    <mergeCell ref="BV40:BV41"/>
    <mergeCell ref="CB40:CB41"/>
    <mergeCell ref="CC40:CC41"/>
    <mergeCell ref="CD40:CD41"/>
    <mergeCell ref="A194:A195"/>
    <mergeCell ref="B194:B195"/>
    <mergeCell ref="C194:C195"/>
    <mergeCell ref="AJ194:AJ195"/>
    <mergeCell ref="AK194:AK195"/>
    <mergeCell ref="AL194:AL195"/>
    <mergeCell ref="AM194:AM195"/>
    <mergeCell ref="AN194:AN195"/>
    <mergeCell ref="AO194:AO195"/>
    <mergeCell ref="AP194:AP195"/>
    <mergeCell ref="DZ38:DZ39"/>
    <mergeCell ref="BW40:BW41"/>
    <mergeCell ref="BX40:BX41"/>
    <mergeCell ref="BY40:BY41"/>
    <mergeCell ref="BZ40:BZ41"/>
    <mergeCell ref="CA40:CA41"/>
    <mergeCell ref="A196:A197"/>
    <mergeCell ref="B196:B197"/>
    <mergeCell ref="C196:C197"/>
    <mergeCell ref="AJ196:AJ197"/>
    <mergeCell ref="AK196:AK197"/>
    <mergeCell ref="AL196:AL197"/>
    <mergeCell ref="AM196:AM197"/>
    <mergeCell ref="AN196:AN197"/>
    <mergeCell ref="AO196:AO197"/>
    <mergeCell ref="AP196:AP197"/>
    <mergeCell ref="CH40:CH41"/>
    <mergeCell ref="CI40:CI41"/>
    <mergeCell ref="AQ42:AQ43"/>
    <mergeCell ref="AR42:AR43"/>
    <mergeCell ref="AS42:AS43"/>
    <mergeCell ref="AT42:AT43"/>
    <mergeCell ref="A198:A199"/>
    <mergeCell ref="B198:B199"/>
    <mergeCell ref="C198:C199"/>
    <mergeCell ref="AJ198:AJ199"/>
    <mergeCell ref="AK198:AK199"/>
    <mergeCell ref="AL198:AL199"/>
    <mergeCell ref="AM198:AM199"/>
    <mergeCell ref="AN198:AN199"/>
    <mergeCell ref="AO198:AO199"/>
    <mergeCell ref="AP198:AP199"/>
    <mergeCell ref="CM40:CM41"/>
    <mergeCell ref="CN40:CN41"/>
    <mergeCell ref="AU42:AU43"/>
    <mergeCell ref="AV42:AV43"/>
    <mergeCell ref="AW42:AW43"/>
    <mergeCell ref="AX42:AX43"/>
    <mergeCell ref="A200:A201"/>
    <mergeCell ref="B200:B201"/>
    <mergeCell ref="C200:C201"/>
    <mergeCell ref="AJ200:AJ201"/>
    <mergeCell ref="AK200:AK201"/>
    <mergeCell ref="AL200:AL201"/>
    <mergeCell ref="AM200:AM201"/>
    <mergeCell ref="AN200:AN201"/>
    <mergeCell ref="AO200:AO201"/>
    <mergeCell ref="AP200:AP201"/>
    <mergeCell ref="CU40:CU41"/>
    <mergeCell ref="CV40:CV41"/>
    <mergeCell ref="AY42:AY43"/>
    <mergeCell ref="AZ42:AZ43"/>
    <mergeCell ref="BA42:BA43"/>
    <mergeCell ref="BB42:BB43"/>
    <mergeCell ref="A202:A203"/>
    <mergeCell ref="B202:B203"/>
    <mergeCell ref="C202:C203"/>
    <mergeCell ref="AJ202:AJ203"/>
    <mergeCell ref="AK202:AK203"/>
    <mergeCell ref="AL202:AL203"/>
    <mergeCell ref="AM202:AM203"/>
    <mergeCell ref="AN202:AN203"/>
    <mergeCell ref="AO202:AO203"/>
    <mergeCell ref="AP202:AP203"/>
    <mergeCell ref="CZ40:CZ41"/>
    <mergeCell ref="DA40:DA41"/>
    <mergeCell ref="BC42:BC43"/>
    <mergeCell ref="BD42:BD43"/>
    <mergeCell ref="BE42:BE43"/>
    <mergeCell ref="BF42:BF43"/>
    <mergeCell ref="DB40:DB41"/>
    <mergeCell ref="DC40:DC41"/>
    <mergeCell ref="DD40:DD41"/>
    <mergeCell ref="DE40:DE41"/>
    <mergeCell ref="DF40:DF41"/>
    <mergeCell ref="DG40:DG41"/>
    <mergeCell ref="AO204:AO205"/>
    <mergeCell ref="AP204:AP205"/>
    <mergeCell ref="DH40:DH41"/>
    <mergeCell ref="DI40:DI41"/>
    <mergeCell ref="A204:A205"/>
    <mergeCell ref="B204:B205"/>
    <mergeCell ref="C204:C205"/>
    <mergeCell ref="AJ204:AJ205"/>
    <mergeCell ref="AK204:AK205"/>
    <mergeCell ref="AL204:AL205"/>
    <mergeCell ref="AL206:AL207"/>
    <mergeCell ref="DJ40:DJ41"/>
    <mergeCell ref="DK40:DK41"/>
    <mergeCell ref="DL40:DL41"/>
    <mergeCell ref="BG42:BG43"/>
    <mergeCell ref="BH42:BH43"/>
    <mergeCell ref="BI42:BI43"/>
    <mergeCell ref="BJ42:BJ43"/>
    <mergeCell ref="AM204:AM205"/>
    <mergeCell ref="AN204:AN205"/>
    <mergeCell ref="DN40:DN41"/>
    <mergeCell ref="BK42:BK43"/>
    <mergeCell ref="BL42:BL43"/>
    <mergeCell ref="BM42:BM43"/>
    <mergeCell ref="BN42:BN43"/>
    <mergeCell ref="A206:A207"/>
    <mergeCell ref="B206:B207"/>
    <mergeCell ref="C206:C207"/>
    <mergeCell ref="AJ206:AJ207"/>
    <mergeCell ref="AK206:AK207"/>
    <mergeCell ref="DP40:DP41"/>
    <mergeCell ref="DQ40:DQ41"/>
    <mergeCell ref="DR40:DR41"/>
    <mergeCell ref="DS40:DS41"/>
    <mergeCell ref="DT40:DT41"/>
    <mergeCell ref="AM206:AM207"/>
    <mergeCell ref="AN206:AN207"/>
    <mergeCell ref="AO206:AO207"/>
    <mergeCell ref="AP206:AP207"/>
    <mergeCell ref="DM40:DM41"/>
    <mergeCell ref="A208:A209"/>
    <mergeCell ref="B208:B209"/>
    <mergeCell ref="C208:C209"/>
    <mergeCell ref="AJ208:AJ209"/>
    <mergeCell ref="AK208:AK209"/>
    <mergeCell ref="AL208:AL209"/>
    <mergeCell ref="AM208:AM209"/>
    <mergeCell ref="AN208:AN209"/>
    <mergeCell ref="AO208:AO209"/>
    <mergeCell ref="AP208:AP209"/>
    <mergeCell ref="DU40:DU41"/>
    <mergeCell ref="DV40:DV41"/>
    <mergeCell ref="CA42:CA43"/>
    <mergeCell ref="CB42:CB43"/>
    <mergeCell ref="CC42:CC43"/>
    <mergeCell ref="DO40:DO41"/>
    <mergeCell ref="DW40:DW41"/>
    <mergeCell ref="DX40:DX41"/>
    <mergeCell ref="DY40:DY41"/>
    <mergeCell ref="BO42:BO43"/>
    <mergeCell ref="BP42:BP43"/>
    <mergeCell ref="BQ42:BQ43"/>
    <mergeCell ref="BR42:BR43"/>
    <mergeCell ref="BX42:BX43"/>
    <mergeCell ref="BY42:BY43"/>
    <mergeCell ref="BZ42:BZ43"/>
    <mergeCell ref="A210:A211"/>
    <mergeCell ref="B210:B211"/>
    <mergeCell ref="C210:C211"/>
    <mergeCell ref="AJ210:AJ211"/>
    <mergeCell ref="AK210:AK211"/>
    <mergeCell ref="AL210:AL211"/>
    <mergeCell ref="AM210:AM211"/>
    <mergeCell ref="AN210:AN211"/>
    <mergeCell ref="AO210:AO211"/>
    <mergeCell ref="AP210:AP211"/>
    <mergeCell ref="DZ40:DZ41"/>
    <mergeCell ref="BS42:BS43"/>
    <mergeCell ref="BT42:BT43"/>
    <mergeCell ref="BU42:BU43"/>
    <mergeCell ref="BV42:BV43"/>
    <mergeCell ref="BW42:BW43"/>
  </mergeCells>
  <conditionalFormatting sqref="E219:AI227 AB228:AI228">
    <cfRule type="containsText" priority="1" dxfId="2" operator="containsText" stopIfTrue="1" text="PAZARTESİ">
      <formula>NOT(ISERROR(SEARCH("PAZARTESİ",E219)))</formula>
    </cfRule>
    <cfRule type="containsText" priority="2" dxfId="1" operator="containsText" stopIfTrue="1" text="CUMARTESİ">
      <formula>NOT(ISERROR(SEARCH("CUMARTESİ",E219)))</formula>
    </cfRule>
    <cfRule type="containsText" priority="3" dxfId="0" operator="containsText" stopIfTrue="1" text="PAZAR">
      <formula>NOT(ISERROR(SEARCH("PAZAR",E219)))</formula>
    </cfRule>
  </conditionalFormatting>
  <printOptions/>
  <pageMargins left="0.4724409448818898" right="0.62" top="0.62" bottom="0.83" header="0.31496062992125984" footer="0.2"/>
  <pageSetup horizontalDpi="600" verticalDpi="600" orientation="landscape" paperSize="9" scale="80" r:id="rId3"/>
  <headerFooter>
    <oddFooter>&amp;CSayfa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maas4</dc:creator>
  <cp:keywords/>
  <dc:description/>
  <cp:lastModifiedBy>Halk</cp:lastModifiedBy>
  <cp:lastPrinted>2018-05-25T12:50:03Z</cp:lastPrinted>
  <dcterms:created xsi:type="dcterms:W3CDTF">2009-07-16T12:49:24Z</dcterms:created>
  <dcterms:modified xsi:type="dcterms:W3CDTF">2018-06-01T14:22:56Z</dcterms:modified>
  <cp:category/>
  <cp:version/>
  <cp:contentType/>
  <cp:contentStatus/>
</cp:coreProperties>
</file>